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11550" windowHeight="10905" firstSheet="9" activeTab="9"/>
  </bookViews>
  <sheets>
    <sheet name="项目支出绩效自评表（印章和邮寄服务费）" sheetId="1" r:id="rId1"/>
    <sheet name="窗口人员工作餐费" sheetId="7" r:id="rId2"/>
    <sheet name="政务大厅中央空调运行维护费" sheetId="8" r:id="rId3"/>
    <sheet name="第三方服务费" sheetId="4" r:id="rId4"/>
    <sheet name="专家评审费" sheetId="3" r:id="rId5"/>
    <sheet name="政务大厅运行管理" sheetId="5" r:id="rId6"/>
    <sheet name="四川政务服务网马边分站点运维" sheetId="12" r:id="rId7"/>
    <sheet name="十楼会议室相关设备更换维护" sheetId="9" r:id="rId8"/>
    <sheet name="2022年印章和邮寄服务费差口" sheetId="11" r:id="rId9"/>
    <sheet name="天府通办APP马边分站点" sheetId="10" r:id="rId10"/>
    <sheet name="驻村工作队补助" sheetId="6" r:id="rId11"/>
  </sheets>
  <definedNames>
    <definedName name="_xlnm.Print_Area" localSheetId="0">'项目支出绩效自评表（印章和邮寄服务费）'!$A$1:$I$17</definedName>
  </definedNames>
  <calcPr calcId="125725"/>
</workbook>
</file>

<file path=xl/calcChain.xml><?xml version="1.0" encoding="utf-8"?>
<calcChain xmlns="http://schemas.openxmlformats.org/spreadsheetml/2006/main">
  <c r="H14" i="12"/>
  <c r="H14" i="3"/>
  <c r="H14" i="1"/>
  <c r="H13" i="12"/>
  <c r="G13"/>
  <c r="G9"/>
  <c r="G8"/>
  <c r="G7"/>
  <c r="H13" i="11"/>
  <c r="G13"/>
  <c r="G9"/>
  <c r="G8"/>
  <c r="G7"/>
  <c r="H15" i="7"/>
  <c r="H16"/>
  <c r="H13"/>
  <c r="H17"/>
  <c r="H14"/>
  <c r="H15" i="8"/>
  <c r="H16"/>
  <c r="H13"/>
  <c r="H17"/>
  <c r="H14"/>
  <c r="H15" i="5"/>
  <c r="H16"/>
  <c r="H17"/>
  <c r="H18"/>
  <c r="H19"/>
  <c r="H20"/>
  <c r="H21"/>
  <c r="H22"/>
  <c r="H14"/>
  <c r="H13" s="1"/>
  <c r="H15" i="10"/>
  <c r="H16"/>
  <c r="H17"/>
  <c r="H18"/>
  <c r="H19"/>
  <c r="H14"/>
  <c r="H15" i="9"/>
  <c r="H17"/>
  <c r="H18"/>
  <c r="H14"/>
  <c r="H15" i="4"/>
  <c r="H16"/>
  <c r="H17"/>
  <c r="H18"/>
  <c r="H19"/>
  <c r="H20"/>
  <c r="H14"/>
  <c r="G13" i="10"/>
  <c r="G9"/>
  <c r="G8"/>
  <c r="G7"/>
  <c r="G7" i="1"/>
  <c r="G8"/>
  <c r="G9"/>
  <c r="G13"/>
  <c r="H13"/>
  <c r="G7" i="3"/>
  <c r="G8"/>
  <c r="G9"/>
  <c r="G13"/>
  <c r="H13"/>
  <c r="G7" i="4"/>
  <c r="G8"/>
  <c r="G9"/>
  <c r="G13"/>
  <c r="G7" i="5"/>
  <c r="G8"/>
  <c r="G9"/>
  <c r="G13"/>
  <c r="G7" i="6"/>
  <c r="G8"/>
  <c r="G9"/>
  <c r="G13"/>
  <c r="H13"/>
  <c r="G7" i="7"/>
  <c r="G8"/>
  <c r="G9"/>
  <c r="G13"/>
  <c r="G7" i="8"/>
  <c r="G8"/>
  <c r="G9"/>
  <c r="G13"/>
  <c r="G7" i="9"/>
  <c r="G8"/>
  <c r="G9"/>
  <c r="G13"/>
  <c r="H13" i="4"/>
  <c r="H13" i="10" l="1"/>
  <c r="H13" i="9"/>
</calcChain>
</file>

<file path=xl/sharedStrings.xml><?xml version="1.0" encoding="utf-8"?>
<sst xmlns="http://schemas.openxmlformats.org/spreadsheetml/2006/main" count="494" uniqueCount="152">
  <si>
    <t>附件3-1</t>
  </si>
  <si>
    <t>县级项目支出绩效自评表</t>
  </si>
  <si>
    <t>项目名称：</t>
  </si>
  <si>
    <t>印章和邮寄服务费</t>
  </si>
  <si>
    <t>年度：</t>
  </si>
  <si>
    <t>主管部门：</t>
  </si>
  <si>
    <t>实施单位：</t>
  </si>
  <si>
    <t>马边彝族自治县行政审批局</t>
  </si>
  <si>
    <t>项目资金（万元）</t>
  </si>
  <si>
    <t>全年预算数</t>
  </si>
  <si>
    <t>全年执行数</t>
  </si>
  <si>
    <t>预算执行率</t>
  </si>
  <si>
    <t>年度资金总额</t>
  </si>
  <si>
    <t>其中：财政拨款</t>
  </si>
  <si>
    <t>其他资金</t>
  </si>
  <si>
    <t>年度总体目标</t>
  </si>
  <si>
    <t>预期目标</t>
  </si>
  <si>
    <t>实际完成情况</t>
  </si>
  <si>
    <t>降低新增市场主体开办成本</t>
  </si>
  <si>
    <t>降低92户新增市场主体开办成本</t>
  </si>
  <si>
    <t>一级指标</t>
  </si>
  <si>
    <t>二级指标</t>
  </si>
  <si>
    <t>三级指标</t>
  </si>
  <si>
    <t>年度指标值</t>
  </si>
  <si>
    <t>实际完成值</t>
  </si>
  <si>
    <t>分值/权重
（百分制）</t>
  </si>
  <si>
    <t>得分</t>
  </si>
  <si>
    <t>扣分原因分析</t>
  </si>
  <si>
    <t>得    分</t>
  </si>
  <si>
    <t>预算执行率（10分）</t>
  </si>
  <si>
    <t>产出指标</t>
  </si>
  <si>
    <t>数量指标</t>
  </si>
  <si>
    <t>时效指标</t>
  </si>
  <si>
    <t>完成</t>
  </si>
  <si>
    <t>成本指标</t>
  </si>
  <si>
    <t>效益指标</t>
  </si>
  <si>
    <t>社会效益指标</t>
  </si>
  <si>
    <t>可持续影响指标</t>
  </si>
  <si>
    <t>满意度指标</t>
  </si>
  <si>
    <t>服务对象满意率</t>
  </si>
  <si>
    <t>说明：1.预算执行率得分=全年执行数/全年预算数*10分；
      2.“产出指标、效益指标、满意度指标”一共90分，对应的是一体化系统中单位编制的项目绩效目标。</t>
  </si>
  <si>
    <t>生产建设项目水土保持方案审批专家评审费</t>
  </si>
  <si>
    <t>有效</t>
  </si>
  <si>
    <t>第三方服务费</t>
  </si>
  <si>
    <t>通过审批已划转事项办证、租赁现场勘验车辆1辆、租用专用网络光纤、委托专业机构和人员等工作，圆满现场勘验工作、政务服务、已划转行政许可事项审批工作等，进一步推动政务服务工作高效运转、审批工作的合规性、提高工作效率、提高群众满意度。</t>
  </si>
  <si>
    <t>受理许可申请7857件，办结7857件，新增各类市场主体1718个，完成现场核查类事项367次，累计利用行政效能电子监察系统抽查1200余次，聘请营商环境监督员5人，进一步推动政务服务工作高效运转、审批工作的合规性、提高工作效率、办事群众满意度100%。</t>
  </si>
  <si>
    <t>光纤租赁</t>
  </si>
  <si>
    <t>行政审批合规性</t>
  </si>
  <si>
    <t>保障各项工作正常开展</t>
  </si>
  <si>
    <t>政务大厅运行管理</t>
  </si>
  <si>
    <t>政务大楼二、三楼服务大厅正常运转</t>
  </si>
  <si>
    <t>电</t>
  </si>
  <si>
    <t>水</t>
  </si>
  <si>
    <t>运行管理费</t>
  </si>
  <si>
    <t>办理各类政务服务事项</t>
  </si>
  <si>
    <t>10万件</t>
  </si>
  <si>
    <t>保障本单位驻村工作队员乡镇补助、驻村生活补助</t>
    <phoneticPr fontId="2" type="noConversion"/>
  </si>
  <si>
    <t>有效</t>
    <phoneticPr fontId="2" type="noConversion"/>
  </si>
  <si>
    <t>窗口人员工作餐费</t>
    <phoneticPr fontId="2" type="noConversion"/>
  </si>
  <si>
    <t>保障政务服务大厅窗口工作人员(不含正式人员）工作餐</t>
    <phoneticPr fontId="2" type="noConversion"/>
  </si>
  <si>
    <t>就餐人数</t>
    <phoneticPr fontId="2" type="noConversion"/>
  </si>
  <si>
    <t>办件评价满意度</t>
    <phoneticPr fontId="2" type="noConversion"/>
  </si>
  <si>
    <t>政务大厅中央空调运行维护费</t>
    <phoneticPr fontId="2" type="noConversion"/>
  </si>
  <si>
    <t>保障政务大厅二、三楼中央空调正常运行</t>
    <phoneticPr fontId="2" type="noConversion"/>
  </si>
  <si>
    <t xml:space="preserve">政务大厅二、三楼中央空调正常运行 </t>
    <phoneticPr fontId="2" type="noConversion"/>
  </si>
  <si>
    <t>电</t>
    <phoneticPr fontId="2" type="noConversion"/>
  </si>
  <si>
    <t>维修维护</t>
    <phoneticPr fontId="2" type="noConversion"/>
  </si>
  <si>
    <r>
      <t>2</t>
    </r>
    <r>
      <rPr>
        <sz val="9"/>
        <color indexed="63"/>
        <rFont val="宋体"/>
        <charset val="134"/>
      </rPr>
      <t>.7万千瓦时</t>
    </r>
    <phoneticPr fontId="2" type="noConversion"/>
  </si>
  <si>
    <t>≥1次</t>
  </si>
  <si>
    <t>降低企业开办成本</t>
    <phoneticPr fontId="2" type="noConversion"/>
  </si>
  <si>
    <t>保障许可工作正常开展</t>
    <phoneticPr fontId="2" type="noConversion"/>
  </si>
  <si>
    <t>专家评审合规率</t>
    <phoneticPr fontId="2" type="noConversion"/>
  </si>
  <si>
    <t>因该项目执行按实结算，当年申请办理生产项目水土保障方案审批业主较少，故该项目支出较少。</t>
    <phoneticPr fontId="2" type="noConversion"/>
  </si>
  <si>
    <t>建议意见</t>
    <phoneticPr fontId="2" type="noConversion"/>
  </si>
  <si>
    <t>5件</t>
    <phoneticPr fontId="2" type="noConversion"/>
  </si>
  <si>
    <t>开展调研</t>
    <phoneticPr fontId="2" type="noConversion"/>
  </si>
  <si>
    <t>不少于3场次</t>
    <phoneticPr fontId="2" type="noConversion"/>
  </si>
  <si>
    <t>开展活动</t>
    <phoneticPr fontId="2" type="noConversion"/>
  </si>
  <si>
    <t>不少于4场次</t>
    <phoneticPr fontId="2" type="noConversion"/>
  </si>
  <si>
    <t>群众满意度</t>
    <phoneticPr fontId="2" type="noConversion"/>
  </si>
  <si>
    <t>优</t>
    <phoneticPr fontId="2" type="noConversion"/>
  </si>
  <si>
    <t>效益指标</t>
    <phoneticPr fontId="2" type="noConversion"/>
  </si>
  <si>
    <t>社会效益指标</t>
    <phoneticPr fontId="2" type="noConversion"/>
  </si>
  <si>
    <t>对工作促进</t>
    <phoneticPr fontId="2" type="noConversion"/>
  </si>
  <si>
    <t>不少于4条</t>
    <phoneticPr fontId="2" type="noConversion"/>
  </si>
  <si>
    <t>现场勘验车辆租赁数</t>
    <phoneticPr fontId="2" type="noConversion"/>
  </si>
  <si>
    <t>1辆</t>
    <phoneticPr fontId="2" type="noConversion"/>
  </si>
  <si>
    <t>印刷制作审批所涉各类证照</t>
    <phoneticPr fontId="2" type="noConversion"/>
  </si>
  <si>
    <t>不少于4500套</t>
    <phoneticPr fontId="2" type="noConversion"/>
  </si>
  <si>
    <t>工作完成及时性</t>
    <phoneticPr fontId="2" type="noConversion"/>
  </si>
  <si>
    <t>对工作促进</t>
    <phoneticPr fontId="6" type="noConversion"/>
  </si>
  <si>
    <t>优</t>
    <phoneticPr fontId="6" type="noConversion"/>
  </si>
  <si>
    <t>运行费</t>
    <phoneticPr fontId="2" type="noConversion"/>
  </si>
  <si>
    <t>质量指标</t>
    <phoneticPr fontId="2" type="noConversion"/>
  </si>
  <si>
    <t>运转效果</t>
    <phoneticPr fontId="2" type="noConversion"/>
  </si>
  <si>
    <t>社会公众满意度</t>
    <phoneticPr fontId="2" type="noConversion"/>
  </si>
  <si>
    <t>不低于90%</t>
    <phoneticPr fontId="2" type="noConversion"/>
  </si>
  <si>
    <t>不少于33人</t>
    <phoneticPr fontId="2" type="noConversion"/>
  </si>
  <si>
    <t>就餐天数</t>
    <phoneticPr fontId="2" type="noConversion"/>
  </si>
  <si>
    <r>
      <t>每月约2</t>
    </r>
    <r>
      <rPr>
        <sz val="9"/>
        <color indexed="63"/>
        <rFont val="宋体"/>
        <charset val="134"/>
      </rPr>
      <t>2天</t>
    </r>
    <phoneticPr fontId="2" type="noConversion"/>
  </si>
  <si>
    <t>办事群众满意度</t>
    <phoneticPr fontId="2" type="noConversion"/>
  </si>
  <si>
    <t>政务服务综合大楼十楼大会议室相关设备更换维护经费</t>
    <phoneticPr fontId="2" type="noConversion"/>
  </si>
  <si>
    <t>天府通办APP马边彝族自治县移动端分站点建设工作经费</t>
    <phoneticPr fontId="2" type="noConversion"/>
  </si>
  <si>
    <t>2023年度驻村第一书记、工作队员保障经费</t>
    <phoneticPr fontId="2" type="noConversion"/>
  </si>
  <si>
    <t>县级项目支出绩效自评表</t>
    <phoneticPr fontId="12" type="noConversion"/>
  </si>
  <si>
    <t>附件3</t>
    <phoneticPr fontId="12" type="noConversion"/>
  </si>
  <si>
    <t>2022年印章和邮寄服务经费差口资金</t>
    <phoneticPr fontId="12" type="noConversion"/>
  </si>
  <si>
    <t>四川政务服务网马边分站点运维费</t>
    <phoneticPr fontId="12" type="noConversion"/>
  </si>
  <si>
    <t>印章刻制数量</t>
    <phoneticPr fontId="2" type="noConversion"/>
  </si>
  <si>
    <r>
      <t>约7</t>
    </r>
    <r>
      <rPr>
        <sz val="9"/>
        <color indexed="63"/>
        <rFont val="宋体"/>
        <family val="3"/>
        <charset val="134"/>
      </rPr>
      <t>0套</t>
    </r>
    <phoneticPr fontId="2" type="noConversion"/>
  </si>
  <si>
    <r>
      <t>公章9</t>
    </r>
    <r>
      <rPr>
        <sz val="9"/>
        <color indexed="63"/>
        <rFont val="宋体"/>
        <family val="3"/>
        <charset val="134"/>
      </rPr>
      <t>1枚，法人章28枚</t>
    </r>
    <phoneticPr fontId="2" type="noConversion"/>
  </si>
  <si>
    <r>
      <t>经党组会决议从2</t>
    </r>
    <r>
      <rPr>
        <sz val="9"/>
        <color theme="1"/>
        <rFont val="宋体"/>
        <family val="3"/>
        <charset val="134"/>
        <scheme val="minor"/>
      </rPr>
      <t>023年7月起新开办企业只免费赠送一枚公章</t>
    </r>
    <phoneticPr fontId="2" type="noConversion"/>
  </si>
  <si>
    <t>专家评审次数</t>
    <phoneticPr fontId="2" type="noConversion"/>
  </si>
  <si>
    <r>
      <t>1</t>
    </r>
    <r>
      <rPr>
        <sz val="9"/>
        <color indexed="63"/>
        <rFont val="宋体"/>
        <family val="3"/>
        <charset val="134"/>
      </rPr>
      <t>2人次</t>
    </r>
    <phoneticPr fontId="2" type="noConversion"/>
  </si>
  <si>
    <t>24人次</t>
    <phoneticPr fontId="2" type="noConversion"/>
  </si>
  <si>
    <t>更换、维修设备次数</t>
    <phoneticPr fontId="2" type="noConversion"/>
  </si>
  <si>
    <t>为保障全县大型会务工作的开展，拟将政务综合大楼10楼大会议室投影机更换为Led全彩屏，同时更换音响设备。需更换全彩室内Led显示屏2套、全数字会议主机1套、主席单元1个、代表单元12个、分线盒13个、反馈抑制器1台、线材1批。</t>
    <phoneticPr fontId="2" type="noConversion"/>
  </si>
  <si>
    <t>政务综合大楼10楼大会议室投影机更换为Led全彩屏，同时更换音响设备。需更换全彩室内Led显示屏2套、全数字会议主机1套、主席单元1个、代表单元12个、分线盒13个、反馈抑制器1台、线材1批。</t>
    <phoneticPr fontId="2" type="noConversion"/>
  </si>
  <si>
    <t>产品合格率</t>
    <phoneticPr fontId="2" type="noConversion"/>
  </si>
  <si>
    <t>成本指标</t>
    <phoneticPr fontId="2" type="noConversion"/>
  </si>
  <si>
    <t>经济成本指标</t>
    <phoneticPr fontId="2" type="noConversion"/>
  </si>
  <si>
    <t>采购及更换费用</t>
    <phoneticPr fontId="2" type="noConversion"/>
  </si>
  <si>
    <r>
      <t>1</t>
    </r>
    <r>
      <rPr>
        <sz val="9"/>
        <color indexed="63"/>
        <rFont val="宋体"/>
        <family val="3"/>
        <charset val="134"/>
      </rPr>
      <t>4.68万元</t>
    </r>
    <phoneticPr fontId="2" type="noConversion"/>
  </si>
  <si>
    <t>服务对象满意度</t>
    <phoneticPr fontId="2" type="noConversion"/>
  </si>
  <si>
    <t>委托专业机构</t>
    <phoneticPr fontId="6" type="noConversion"/>
  </si>
  <si>
    <t>1个</t>
    <phoneticPr fontId="6" type="noConversion"/>
  </si>
  <si>
    <t>建设经费</t>
    <phoneticPr fontId="6" type="noConversion"/>
  </si>
  <si>
    <t>9万元</t>
    <phoneticPr fontId="6" type="noConversion"/>
  </si>
  <si>
    <t>分站点建设数量</t>
    <phoneticPr fontId="6" type="noConversion"/>
  </si>
  <si>
    <t>1个</t>
    <phoneticPr fontId="6" type="noConversion"/>
  </si>
  <si>
    <t>按照持续深化“一网通办”前提下的“最多跑一次”改革的要求，为有效提升网上政务服务能力和水平，简化办事程序，方便办事群众，为更好的为企业和群众提供更加便利高效的移动政务服务。</t>
    <phoneticPr fontId="6" type="noConversion"/>
  </si>
  <si>
    <t>服务对象满意度</t>
    <phoneticPr fontId="6" type="noConversion"/>
  </si>
  <si>
    <r>
      <t>完成时间202</t>
    </r>
    <r>
      <rPr>
        <sz val="9"/>
        <color indexed="63"/>
        <rFont val="宋体"/>
        <family val="3"/>
        <charset val="134"/>
      </rPr>
      <t>3</t>
    </r>
    <r>
      <rPr>
        <sz val="9"/>
        <color indexed="63"/>
        <rFont val="宋体"/>
        <charset val="134"/>
      </rPr>
      <t>年12月31日</t>
    </r>
    <phoneticPr fontId="2" type="noConversion"/>
  </si>
  <si>
    <r>
      <t>7</t>
    </r>
    <r>
      <rPr>
        <sz val="9"/>
        <color indexed="63"/>
        <rFont val="宋体"/>
        <family val="3"/>
        <charset val="134"/>
      </rPr>
      <t>.81</t>
    </r>
    <r>
      <rPr>
        <sz val="9"/>
        <color indexed="63"/>
        <rFont val="宋体"/>
        <charset val="134"/>
      </rPr>
      <t>万元/年</t>
    </r>
    <phoneticPr fontId="2" type="noConversion"/>
  </si>
  <si>
    <t>解决2022年印章及邮寄服务费差口</t>
    <phoneticPr fontId="12" type="noConversion"/>
  </si>
  <si>
    <t>印章刻制企业</t>
    <phoneticPr fontId="2" type="noConversion"/>
  </si>
  <si>
    <t>1个</t>
    <phoneticPr fontId="2" type="noConversion"/>
  </si>
  <si>
    <t>成本指标</t>
    <phoneticPr fontId="12" type="noConversion"/>
  </si>
  <si>
    <t>经济成本指标</t>
    <phoneticPr fontId="12" type="noConversion"/>
  </si>
  <si>
    <t>资金差口</t>
    <phoneticPr fontId="2" type="noConversion"/>
  </si>
  <si>
    <t>3万元</t>
    <phoneticPr fontId="2" type="noConversion"/>
  </si>
  <si>
    <t>为满足企业群众网上办理政务服务事项需求，委托专业机构负责四川政务服务网马边分站点运行维护。</t>
    <phoneticPr fontId="12" type="noConversion"/>
  </si>
  <si>
    <t>保障四川政务服务网马边分站点运行维护,满足企业群众网上办理政务服务事项需求。</t>
    <phoneticPr fontId="12" type="noConversion"/>
  </si>
  <si>
    <t>委托专业机构</t>
    <phoneticPr fontId="2" type="noConversion"/>
  </si>
  <si>
    <t>1个</t>
    <phoneticPr fontId="2" type="noConversion"/>
  </si>
  <si>
    <t>成本指标</t>
    <phoneticPr fontId="12" type="noConversion"/>
  </si>
  <si>
    <t>经济成本指标</t>
    <phoneticPr fontId="12" type="noConversion"/>
  </si>
  <si>
    <t>委托业务费用</t>
    <phoneticPr fontId="2" type="noConversion"/>
  </si>
  <si>
    <t>≤8万元</t>
    <phoneticPr fontId="12" type="noConversion"/>
  </si>
  <si>
    <t>质量指标</t>
    <phoneticPr fontId="12" type="noConversion"/>
  </si>
  <si>
    <t>分站点运维</t>
    <phoneticPr fontId="12" type="noConversion"/>
  </si>
  <si>
    <t>优良</t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</si>
</sst>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7">
    <font>
      <sz val="11"/>
      <color theme="1"/>
      <name val="宋体"/>
      <charset val="134"/>
      <scheme val="minor"/>
    </font>
    <font>
      <sz val="9"/>
      <color indexed="63"/>
      <name val="宋体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10"/>
      <color indexed="63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indexed="63"/>
      <name val="宋体"/>
      <family val="3"/>
      <charset val="134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9" fontId="3" fillId="2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9" fontId="15" fillId="2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0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0" fontId="8" fillId="0" borderId="6" xfId="0" applyNumberFormat="1" applyFont="1" applyBorder="1" applyAlignment="1">
      <alignment horizontal="center" vertical="center"/>
    </xf>
    <xf numFmtId="10" fontId="8" fillId="0" borderId="7" xfId="0" applyNumberFormat="1" applyFont="1" applyBorder="1" applyAlignment="1">
      <alignment horizontal="center" vertical="center"/>
    </xf>
    <xf numFmtId="10" fontId="8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</cellXfs>
  <cellStyles count="3">
    <cellStyle name="常规" xfId="0" builtinId="0"/>
    <cellStyle name="常规 2" xfId="1"/>
    <cellStyle name="常规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zoomScaleSheetLayoutView="100" workbookViewId="0">
      <selection activeCell="H14" sqref="H14"/>
    </sheetView>
  </sheetViews>
  <sheetFormatPr defaultColWidth="9" defaultRowHeight="13.5"/>
  <cols>
    <col min="1" max="1" width="13.375" customWidth="1"/>
    <col min="2" max="2" width="6.875" customWidth="1"/>
    <col min="3" max="3" width="11.5" customWidth="1"/>
    <col min="4" max="4" width="16.75" customWidth="1"/>
    <col min="5" max="5" width="11.75" customWidth="1"/>
    <col min="6" max="6" width="10.5" customWidth="1"/>
    <col min="7" max="8" width="10.125" customWidth="1"/>
    <col min="9" max="9" width="8.625" customWidth="1"/>
  </cols>
  <sheetData>
    <row r="1" spans="1:9">
      <c r="A1" s="2" t="s">
        <v>0</v>
      </c>
    </row>
    <row r="2" spans="1:9" ht="24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</row>
    <row r="3" spans="1:9" s="1" customFormat="1" ht="20.45" customHeight="1">
      <c r="A3" s="3" t="s">
        <v>2</v>
      </c>
      <c r="B3" s="51" t="s">
        <v>3</v>
      </c>
      <c r="C3" s="52"/>
      <c r="D3" s="53"/>
      <c r="E3" s="3" t="s">
        <v>4</v>
      </c>
      <c r="F3" s="51">
        <v>2023</v>
      </c>
      <c r="G3" s="52"/>
      <c r="H3" s="52"/>
      <c r="I3" s="53"/>
    </row>
    <row r="4" spans="1:9" ht="20.45" customHeight="1">
      <c r="A4" s="3" t="s">
        <v>5</v>
      </c>
      <c r="B4" s="51"/>
      <c r="C4" s="52"/>
      <c r="D4" s="53"/>
      <c r="E4" s="3" t="s">
        <v>6</v>
      </c>
      <c r="F4" s="33" t="s">
        <v>7</v>
      </c>
      <c r="G4" s="33"/>
      <c r="H4" s="33"/>
      <c r="I4" s="33"/>
    </row>
    <row r="5" spans="1:9" ht="20.45" customHeight="1">
      <c r="A5" s="37" t="s">
        <v>8</v>
      </c>
      <c r="B5" s="38"/>
      <c r="C5" s="38"/>
      <c r="D5" s="38"/>
      <c r="E5" s="38"/>
      <c r="F5" s="38"/>
      <c r="G5" s="38"/>
      <c r="H5" s="38"/>
      <c r="I5" s="39"/>
    </row>
    <row r="6" spans="1:9" ht="20.45" customHeight="1">
      <c r="A6" s="37"/>
      <c r="B6" s="38"/>
      <c r="C6" s="37" t="s">
        <v>9</v>
      </c>
      <c r="D6" s="39"/>
      <c r="E6" s="37" t="s">
        <v>10</v>
      </c>
      <c r="F6" s="39"/>
      <c r="G6" s="37" t="s">
        <v>11</v>
      </c>
      <c r="H6" s="38"/>
      <c r="I6" s="39"/>
    </row>
    <row r="7" spans="1:9" ht="20.45" customHeight="1">
      <c r="A7" s="37" t="s">
        <v>12</v>
      </c>
      <c r="B7" s="39"/>
      <c r="C7" s="37">
        <v>4</v>
      </c>
      <c r="D7" s="39"/>
      <c r="E7" s="37">
        <v>2.258</v>
      </c>
      <c r="F7" s="39"/>
      <c r="G7" s="47">
        <f>E7/C7</f>
        <v>0.5645</v>
      </c>
      <c r="H7" s="48"/>
      <c r="I7" s="49"/>
    </row>
    <row r="8" spans="1:9" ht="20.45" customHeight="1">
      <c r="A8" s="37" t="s">
        <v>13</v>
      </c>
      <c r="B8" s="39"/>
      <c r="C8" s="37">
        <v>4</v>
      </c>
      <c r="D8" s="39"/>
      <c r="E8" s="37">
        <v>2.258</v>
      </c>
      <c r="F8" s="39"/>
      <c r="G8" s="47">
        <f>E8/C8</f>
        <v>0.5645</v>
      </c>
      <c r="H8" s="48"/>
      <c r="I8" s="49"/>
    </row>
    <row r="9" spans="1:9" ht="20.45" customHeight="1">
      <c r="A9" s="37" t="s">
        <v>14</v>
      </c>
      <c r="B9" s="39"/>
      <c r="C9" s="37"/>
      <c r="D9" s="39"/>
      <c r="E9" s="37"/>
      <c r="F9" s="39"/>
      <c r="G9" s="37" t="e">
        <f>E9/C9</f>
        <v>#DIV/0!</v>
      </c>
      <c r="H9" s="38"/>
      <c r="I9" s="39"/>
    </row>
    <row r="10" spans="1:9" ht="20.45" customHeight="1">
      <c r="A10" s="33" t="s">
        <v>15</v>
      </c>
      <c r="B10" s="37" t="s">
        <v>16</v>
      </c>
      <c r="C10" s="38"/>
      <c r="D10" s="38"/>
      <c r="E10" s="39"/>
      <c r="F10" s="40" t="s">
        <v>17</v>
      </c>
      <c r="G10" s="40"/>
      <c r="H10" s="40"/>
      <c r="I10" s="40"/>
    </row>
    <row r="11" spans="1:9" ht="45" customHeight="1">
      <c r="A11" s="34"/>
      <c r="B11" s="41" t="s">
        <v>18</v>
      </c>
      <c r="C11" s="42"/>
      <c r="D11" s="42"/>
      <c r="E11" s="43"/>
      <c r="F11" s="33" t="s">
        <v>19</v>
      </c>
      <c r="G11" s="33"/>
      <c r="H11" s="33"/>
      <c r="I11" s="33"/>
    </row>
    <row r="12" spans="1:9" ht="26.45" customHeight="1">
      <c r="A12" s="4" t="s">
        <v>20</v>
      </c>
      <c r="B12" s="44" t="s">
        <v>21</v>
      </c>
      <c r="C12" s="46"/>
      <c r="D12" s="4" t="s">
        <v>22</v>
      </c>
      <c r="E12" s="4" t="s">
        <v>23</v>
      </c>
      <c r="F12" s="4" t="s">
        <v>24</v>
      </c>
      <c r="G12" s="6" t="s">
        <v>25</v>
      </c>
      <c r="H12" s="5" t="s">
        <v>26</v>
      </c>
      <c r="I12" s="9" t="s">
        <v>27</v>
      </c>
    </row>
    <row r="13" spans="1:9" ht="20.45" customHeight="1">
      <c r="A13" s="44" t="s">
        <v>28</v>
      </c>
      <c r="B13" s="45"/>
      <c r="C13" s="45"/>
      <c r="D13" s="45"/>
      <c r="E13" s="45"/>
      <c r="F13" s="46"/>
      <c r="G13" s="4">
        <f>SUM(G14:G17)</f>
        <v>100</v>
      </c>
      <c r="H13" s="4">
        <f>SUM(H14:H17)</f>
        <v>85.644999999999996</v>
      </c>
      <c r="I13" s="9"/>
    </row>
    <row r="14" spans="1:9" ht="20.45" customHeight="1">
      <c r="A14" s="29" t="s">
        <v>29</v>
      </c>
      <c r="B14" s="35"/>
      <c r="C14" s="35"/>
      <c r="D14" s="36"/>
      <c r="E14" s="7">
        <v>1</v>
      </c>
      <c r="F14" s="7">
        <v>0.5645</v>
      </c>
      <c r="G14" s="4">
        <v>10</v>
      </c>
      <c r="H14" s="5">
        <f>F14*G14</f>
        <v>5.6449999999999996</v>
      </c>
      <c r="I14" s="10"/>
    </row>
    <row r="15" spans="1:9" ht="71.25" customHeight="1">
      <c r="A15" s="8" t="s">
        <v>30</v>
      </c>
      <c r="B15" s="29" t="s">
        <v>31</v>
      </c>
      <c r="C15" s="30"/>
      <c r="D15" s="23" t="s">
        <v>108</v>
      </c>
      <c r="E15" s="23" t="s">
        <v>109</v>
      </c>
      <c r="F15" s="24" t="s">
        <v>110</v>
      </c>
      <c r="G15" s="4">
        <v>60</v>
      </c>
      <c r="H15" s="5">
        <v>50</v>
      </c>
      <c r="I15" s="25" t="s">
        <v>111</v>
      </c>
    </row>
    <row r="16" spans="1:9" ht="20.45" customHeight="1">
      <c r="A16" s="8" t="s">
        <v>35</v>
      </c>
      <c r="B16" s="29" t="s">
        <v>36</v>
      </c>
      <c r="C16" s="30"/>
      <c r="D16" s="15" t="s">
        <v>69</v>
      </c>
      <c r="E16" s="15" t="s">
        <v>57</v>
      </c>
      <c r="F16" s="15" t="s">
        <v>57</v>
      </c>
      <c r="G16" s="4">
        <v>20</v>
      </c>
      <c r="H16" s="5">
        <v>20</v>
      </c>
      <c r="I16" s="10"/>
    </row>
    <row r="17" spans="1:9" ht="20.45" customHeight="1">
      <c r="A17" s="8" t="s">
        <v>38</v>
      </c>
      <c r="B17" s="29" t="s">
        <v>38</v>
      </c>
      <c r="C17" s="30"/>
      <c r="D17" s="8" t="s">
        <v>39</v>
      </c>
      <c r="E17" s="7">
        <v>0.9</v>
      </c>
      <c r="F17" s="7">
        <v>1</v>
      </c>
      <c r="G17" s="4">
        <v>10</v>
      </c>
      <c r="H17" s="5">
        <v>10</v>
      </c>
      <c r="I17" s="10"/>
    </row>
    <row r="18" spans="1:9" ht="37.9" customHeight="1">
      <c r="A18" s="31" t="s">
        <v>40</v>
      </c>
      <c r="B18" s="32"/>
      <c r="C18" s="32"/>
      <c r="D18" s="32"/>
      <c r="E18" s="32"/>
      <c r="F18" s="32"/>
      <c r="G18" s="32"/>
      <c r="H18" s="32"/>
      <c r="I18" s="32"/>
    </row>
  </sheetData>
  <mergeCells count="34">
    <mergeCell ref="A2:I2"/>
    <mergeCell ref="B3:D3"/>
    <mergeCell ref="F3:I3"/>
    <mergeCell ref="B4:D4"/>
    <mergeCell ref="F4:I4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B12:C12"/>
    <mergeCell ref="A8:B8"/>
    <mergeCell ref="C8:D8"/>
    <mergeCell ref="E8:F8"/>
    <mergeCell ref="G8:I8"/>
    <mergeCell ref="A9:B9"/>
    <mergeCell ref="C9:D9"/>
    <mergeCell ref="E9:F9"/>
    <mergeCell ref="G9:I9"/>
    <mergeCell ref="B17:C17"/>
    <mergeCell ref="A18:I18"/>
    <mergeCell ref="A10:A11"/>
    <mergeCell ref="A14:D14"/>
    <mergeCell ref="B15:C15"/>
    <mergeCell ref="B16:C16"/>
    <mergeCell ref="B10:E10"/>
    <mergeCell ref="F10:I10"/>
    <mergeCell ref="B11:E11"/>
    <mergeCell ref="F11:I11"/>
    <mergeCell ref="A13:F13"/>
  </mergeCells>
  <phoneticPr fontId="2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zoomScaleSheetLayoutView="100" workbookViewId="0">
      <selection activeCell="F3" sqref="F3:I3"/>
    </sheetView>
  </sheetViews>
  <sheetFormatPr defaultColWidth="9" defaultRowHeight="13.5"/>
  <cols>
    <col min="1" max="1" width="13.375" customWidth="1"/>
    <col min="2" max="2" width="6.875" customWidth="1"/>
    <col min="3" max="3" width="11.5" customWidth="1"/>
    <col min="4" max="4" width="16.75" customWidth="1"/>
    <col min="5" max="5" width="11.75" customWidth="1"/>
    <col min="6" max="6" width="10.5" customWidth="1"/>
    <col min="7" max="8" width="10.125" customWidth="1"/>
    <col min="9" max="9" width="8.625" customWidth="1"/>
  </cols>
  <sheetData>
    <row r="1" spans="1:9">
      <c r="A1" s="2" t="s">
        <v>0</v>
      </c>
    </row>
    <row r="2" spans="1:9" ht="24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</row>
    <row r="3" spans="1:9" s="1" customFormat="1" ht="20.45" customHeight="1">
      <c r="A3" s="3" t="s">
        <v>2</v>
      </c>
      <c r="B3" s="51" t="s">
        <v>58</v>
      </c>
      <c r="C3" s="52"/>
      <c r="D3" s="53"/>
      <c r="E3" s="3" t="s">
        <v>4</v>
      </c>
      <c r="F3" s="51">
        <v>2023</v>
      </c>
      <c r="G3" s="52"/>
      <c r="H3" s="52"/>
      <c r="I3" s="53"/>
    </row>
    <row r="4" spans="1:9" ht="20.45" customHeight="1">
      <c r="A4" s="3" t="s">
        <v>5</v>
      </c>
      <c r="B4" s="51"/>
      <c r="C4" s="52"/>
      <c r="D4" s="53"/>
      <c r="E4" s="3" t="s">
        <v>6</v>
      </c>
      <c r="F4" s="33" t="s">
        <v>7</v>
      </c>
      <c r="G4" s="33"/>
      <c r="H4" s="33"/>
      <c r="I4" s="33"/>
    </row>
    <row r="5" spans="1:9" ht="20.45" customHeight="1">
      <c r="A5" s="37" t="s">
        <v>8</v>
      </c>
      <c r="B5" s="38"/>
      <c r="C5" s="38"/>
      <c r="D5" s="38"/>
      <c r="E5" s="38"/>
      <c r="F5" s="38"/>
      <c r="G5" s="38"/>
      <c r="H5" s="38"/>
      <c r="I5" s="39"/>
    </row>
    <row r="6" spans="1:9" ht="20.45" customHeight="1">
      <c r="A6" s="37"/>
      <c r="B6" s="38"/>
      <c r="C6" s="37" t="s">
        <v>9</v>
      </c>
      <c r="D6" s="39"/>
      <c r="E6" s="37" t="s">
        <v>10</v>
      </c>
      <c r="F6" s="39"/>
      <c r="G6" s="37" t="s">
        <v>11</v>
      </c>
      <c r="H6" s="38"/>
      <c r="I6" s="39"/>
    </row>
    <row r="7" spans="1:9" ht="20.45" customHeight="1">
      <c r="A7" s="37" t="s">
        <v>12</v>
      </c>
      <c r="B7" s="39"/>
      <c r="C7" s="37">
        <v>13.07</v>
      </c>
      <c r="D7" s="39"/>
      <c r="E7" s="37">
        <v>13.07</v>
      </c>
      <c r="F7" s="39"/>
      <c r="G7" s="47">
        <f>E7/C7</f>
        <v>1</v>
      </c>
      <c r="H7" s="48"/>
      <c r="I7" s="49"/>
    </row>
    <row r="8" spans="1:9" ht="20.45" customHeight="1">
      <c r="A8" s="37" t="s">
        <v>13</v>
      </c>
      <c r="B8" s="39"/>
      <c r="C8" s="37">
        <v>13.07</v>
      </c>
      <c r="D8" s="39"/>
      <c r="E8" s="37">
        <v>13.07</v>
      </c>
      <c r="F8" s="39"/>
      <c r="G8" s="47">
        <f>E8/C8</f>
        <v>1</v>
      </c>
      <c r="H8" s="48"/>
      <c r="I8" s="49"/>
    </row>
    <row r="9" spans="1:9" ht="20.45" customHeight="1">
      <c r="A9" s="37" t="s">
        <v>14</v>
      </c>
      <c r="B9" s="39"/>
      <c r="C9" s="37"/>
      <c r="D9" s="39"/>
      <c r="E9" s="37"/>
      <c r="F9" s="39"/>
      <c r="G9" s="37" t="e">
        <f>E9/C9</f>
        <v>#DIV/0!</v>
      </c>
      <c r="H9" s="38"/>
      <c r="I9" s="39"/>
    </row>
    <row r="10" spans="1:9" ht="20.45" customHeight="1">
      <c r="A10" s="33" t="s">
        <v>15</v>
      </c>
      <c r="B10" s="37" t="s">
        <v>16</v>
      </c>
      <c r="C10" s="38"/>
      <c r="D10" s="38"/>
      <c r="E10" s="39"/>
      <c r="F10" s="40" t="s">
        <v>17</v>
      </c>
      <c r="G10" s="40"/>
      <c r="H10" s="40"/>
      <c r="I10" s="40"/>
    </row>
    <row r="11" spans="1:9" ht="45" customHeight="1">
      <c r="A11" s="34"/>
      <c r="B11" s="41" t="s">
        <v>59</v>
      </c>
      <c r="C11" s="42"/>
      <c r="D11" s="42"/>
      <c r="E11" s="43"/>
      <c r="F11" s="33" t="s">
        <v>59</v>
      </c>
      <c r="G11" s="33"/>
      <c r="H11" s="33"/>
      <c r="I11" s="33"/>
    </row>
    <row r="12" spans="1:9" ht="26.45" customHeight="1">
      <c r="A12" s="4" t="s">
        <v>20</v>
      </c>
      <c r="B12" s="44" t="s">
        <v>21</v>
      </c>
      <c r="C12" s="46"/>
      <c r="D12" s="4" t="s">
        <v>22</v>
      </c>
      <c r="E12" s="4" t="s">
        <v>23</v>
      </c>
      <c r="F12" s="4" t="s">
        <v>24</v>
      </c>
      <c r="G12" s="6" t="s">
        <v>25</v>
      </c>
      <c r="H12" s="5" t="s">
        <v>26</v>
      </c>
      <c r="I12" s="9" t="s">
        <v>27</v>
      </c>
    </row>
    <row r="13" spans="1:9" ht="20.45" customHeight="1">
      <c r="A13" s="44" t="s">
        <v>28</v>
      </c>
      <c r="B13" s="45"/>
      <c r="C13" s="45"/>
      <c r="D13" s="45"/>
      <c r="E13" s="45"/>
      <c r="F13" s="46"/>
      <c r="G13" s="4">
        <f>SUM(G14:G17)</f>
        <v>100</v>
      </c>
      <c r="H13" s="4">
        <f>SUM(H14:H17)</f>
        <v>100</v>
      </c>
      <c r="I13" s="9"/>
    </row>
    <row r="14" spans="1:9" ht="20.45" customHeight="1">
      <c r="A14" s="29" t="s">
        <v>29</v>
      </c>
      <c r="B14" s="35"/>
      <c r="C14" s="35"/>
      <c r="D14" s="36"/>
      <c r="E14" s="7">
        <v>1</v>
      </c>
      <c r="F14" s="7">
        <v>1</v>
      </c>
      <c r="G14" s="4">
        <v>10</v>
      </c>
      <c r="H14" s="5">
        <f>F14*G14</f>
        <v>10</v>
      </c>
      <c r="I14" s="10"/>
    </row>
    <row r="15" spans="1:9" ht="20.45" customHeight="1">
      <c r="A15" s="54" t="s">
        <v>30</v>
      </c>
      <c r="B15" s="55" t="s">
        <v>31</v>
      </c>
      <c r="C15" s="56"/>
      <c r="D15" s="8" t="s">
        <v>60</v>
      </c>
      <c r="E15" s="15" t="s">
        <v>97</v>
      </c>
      <c r="F15" s="7">
        <v>1</v>
      </c>
      <c r="G15" s="4">
        <v>30</v>
      </c>
      <c r="H15" s="5">
        <f>F15*G15</f>
        <v>30</v>
      </c>
      <c r="I15" s="10"/>
    </row>
    <row r="16" spans="1:9" ht="20.45" customHeight="1">
      <c r="A16" s="54"/>
      <c r="B16" s="57"/>
      <c r="C16" s="58"/>
      <c r="D16" s="15" t="s">
        <v>98</v>
      </c>
      <c r="E16" s="18" t="s">
        <v>99</v>
      </c>
      <c r="F16" s="7">
        <v>1</v>
      </c>
      <c r="G16" s="4">
        <v>30</v>
      </c>
      <c r="H16" s="5">
        <f>F16*G16</f>
        <v>30</v>
      </c>
      <c r="I16" s="10"/>
    </row>
    <row r="17" spans="1:9" ht="20.45" customHeight="1">
      <c r="A17" s="8" t="s">
        <v>38</v>
      </c>
      <c r="B17" s="29" t="s">
        <v>38</v>
      </c>
      <c r="C17" s="30"/>
      <c r="D17" s="15" t="s">
        <v>61</v>
      </c>
      <c r="E17" s="7">
        <v>0.9</v>
      </c>
      <c r="F17" s="7">
        <v>1</v>
      </c>
      <c r="G17" s="4">
        <v>30</v>
      </c>
      <c r="H17" s="5">
        <f>F17*G17</f>
        <v>30</v>
      </c>
      <c r="I17" s="10"/>
    </row>
    <row r="18" spans="1:9" ht="37.9" customHeight="1">
      <c r="A18" s="31" t="s">
        <v>40</v>
      </c>
      <c r="B18" s="32"/>
      <c r="C18" s="32"/>
      <c r="D18" s="32"/>
      <c r="E18" s="32"/>
      <c r="F18" s="32"/>
      <c r="G18" s="32"/>
      <c r="H18" s="32"/>
      <c r="I18" s="32"/>
    </row>
  </sheetData>
  <mergeCells count="34">
    <mergeCell ref="A2:I2"/>
    <mergeCell ref="B3:D3"/>
    <mergeCell ref="F3:I3"/>
    <mergeCell ref="B4:D4"/>
    <mergeCell ref="F4:I4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B12:C12"/>
    <mergeCell ref="A8:B8"/>
    <mergeCell ref="C8:D8"/>
    <mergeCell ref="E8:F8"/>
    <mergeCell ref="G8:I8"/>
    <mergeCell ref="A9:B9"/>
    <mergeCell ref="C9:D9"/>
    <mergeCell ref="E9:F9"/>
    <mergeCell ref="G9:I9"/>
    <mergeCell ref="B17:C17"/>
    <mergeCell ref="A18:I18"/>
    <mergeCell ref="A10:A11"/>
    <mergeCell ref="A15:A16"/>
    <mergeCell ref="B15:C16"/>
    <mergeCell ref="A14:D14"/>
    <mergeCell ref="B10:E10"/>
    <mergeCell ref="F10:I10"/>
    <mergeCell ref="B11:E11"/>
    <mergeCell ref="F11:I11"/>
    <mergeCell ref="A13:F13"/>
  </mergeCells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zoomScaleSheetLayoutView="100" workbookViewId="0">
      <selection activeCell="G7" sqref="G7:I8"/>
    </sheetView>
  </sheetViews>
  <sheetFormatPr defaultColWidth="9" defaultRowHeight="13.5"/>
  <cols>
    <col min="1" max="1" width="13.375" customWidth="1"/>
    <col min="2" max="2" width="6.875" customWidth="1"/>
    <col min="3" max="3" width="11.5" customWidth="1"/>
    <col min="4" max="4" width="16.75" customWidth="1"/>
    <col min="5" max="5" width="11.75" customWidth="1"/>
    <col min="6" max="6" width="10.5" customWidth="1"/>
    <col min="7" max="8" width="10.125" customWidth="1"/>
    <col min="9" max="9" width="8.625" customWidth="1"/>
  </cols>
  <sheetData>
    <row r="1" spans="1:9">
      <c r="A1" s="2" t="s">
        <v>0</v>
      </c>
    </row>
    <row r="2" spans="1:9" ht="24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</row>
    <row r="3" spans="1:9" s="1" customFormat="1" ht="20.45" customHeight="1">
      <c r="A3" s="3" t="s">
        <v>2</v>
      </c>
      <c r="B3" s="51" t="s">
        <v>62</v>
      </c>
      <c r="C3" s="52"/>
      <c r="D3" s="53"/>
      <c r="E3" s="3" t="s">
        <v>4</v>
      </c>
      <c r="F3" s="51">
        <v>2023</v>
      </c>
      <c r="G3" s="52"/>
      <c r="H3" s="52"/>
      <c r="I3" s="53"/>
    </row>
    <row r="4" spans="1:9" ht="20.45" customHeight="1">
      <c r="A4" s="3" t="s">
        <v>5</v>
      </c>
      <c r="B4" s="51"/>
      <c r="C4" s="52"/>
      <c r="D4" s="53"/>
      <c r="E4" s="3" t="s">
        <v>6</v>
      </c>
      <c r="F4" s="33" t="s">
        <v>7</v>
      </c>
      <c r="G4" s="33"/>
      <c r="H4" s="33"/>
      <c r="I4" s="33"/>
    </row>
    <row r="5" spans="1:9" ht="20.45" customHeight="1">
      <c r="A5" s="37" t="s">
        <v>8</v>
      </c>
      <c r="B5" s="38"/>
      <c r="C5" s="38"/>
      <c r="D5" s="38"/>
      <c r="E5" s="38"/>
      <c r="F5" s="38"/>
      <c r="G5" s="38"/>
      <c r="H5" s="38"/>
      <c r="I5" s="39"/>
    </row>
    <row r="6" spans="1:9" ht="20.45" customHeight="1">
      <c r="A6" s="37"/>
      <c r="B6" s="38"/>
      <c r="C6" s="37" t="s">
        <v>9</v>
      </c>
      <c r="D6" s="39"/>
      <c r="E6" s="37" t="s">
        <v>10</v>
      </c>
      <c r="F6" s="39"/>
      <c r="G6" s="37" t="s">
        <v>11</v>
      </c>
      <c r="H6" s="38"/>
      <c r="I6" s="39"/>
    </row>
    <row r="7" spans="1:9" ht="20.45" customHeight="1">
      <c r="A7" s="37" t="s">
        <v>12</v>
      </c>
      <c r="B7" s="39"/>
      <c r="C7" s="37">
        <v>2</v>
      </c>
      <c r="D7" s="39"/>
      <c r="E7" s="37">
        <v>2</v>
      </c>
      <c r="F7" s="39"/>
      <c r="G7" s="47">
        <f>E7/C7</f>
        <v>1</v>
      </c>
      <c r="H7" s="48"/>
      <c r="I7" s="49"/>
    </row>
    <row r="8" spans="1:9" ht="20.45" customHeight="1">
      <c r="A8" s="37" t="s">
        <v>13</v>
      </c>
      <c r="B8" s="39"/>
      <c r="C8" s="37">
        <v>2</v>
      </c>
      <c r="D8" s="39"/>
      <c r="E8" s="37">
        <v>2</v>
      </c>
      <c r="F8" s="39"/>
      <c r="G8" s="47">
        <f>E8/C8</f>
        <v>1</v>
      </c>
      <c r="H8" s="48"/>
      <c r="I8" s="49"/>
    </row>
    <row r="9" spans="1:9" ht="20.45" customHeight="1">
      <c r="A9" s="37" t="s">
        <v>14</v>
      </c>
      <c r="B9" s="39"/>
      <c r="C9" s="37"/>
      <c r="D9" s="39"/>
      <c r="E9" s="37"/>
      <c r="F9" s="39"/>
      <c r="G9" s="37" t="e">
        <f>E9/C9</f>
        <v>#DIV/0!</v>
      </c>
      <c r="H9" s="38"/>
      <c r="I9" s="39"/>
    </row>
    <row r="10" spans="1:9" ht="20.45" customHeight="1">
      <c r="A10" s="33" t="s">
        <v>15</v>
      </c>
      <c r="B10" s="37" t="s">
        <v>16</v>
      </c>
      <c r="C10" s="38"/>
      <c r="D10" s="38"/>
      <c r="E10" s="39"/>
      <c r="F10" s="40" t="s">
        <v>17</v>
      </c>
      <c r="G10" s="40"/>
      <c r="H10" s="40"/>
      <c r="I10" s="40"/>
    </row>
    <row r="11" spans="1:9" ht="45" customHeight="1">
      <c r="A11" s="34"/>
      <c r="B11" s="41" t="s">
        <v>63</v>
      </c>
      <c r="C11" s="42"/>
      <c r="D11" s="42"/>
      <c r="E11" s="43"/>
      <c r="F11" s="33" t="s">
        <v>64</v>
      </c>
      <c r="G11" s="33"/>
      <c r="H11" s="33"/>
      <c r="I11" s="33"/>
    </row>
    <row r="12" spans="1:9" ht="26.45" customHeight="1">
      <c r="A12" s="4" t="s">
        <v>20</v>
      </c>
      <c r="B12" s="44" t="s">
        <v>21</v>
      </c>
      <c r="C12" s="46"/>
      <c r="D12" s="4" t="s">
        <v>22</v>
      </c>
      <c r="E12" s="4" t="s">
        <v>23</v>
      </c>
      <c r="F12" s="4" t="s">
        <v>24</v>
      </c>
      <c r="G12" s="6" t="s">
        <v>25</v>
      </c>
      <c r="H12" s="5" t="s">
        <v>26</v>
      </c>
      <c r="I12" s="9" t="s">
        <v>27</v>
      </c>
    </row>
    <row r="13" spans="1:9" ht="20.45" customHeight="1">
      <c r="A13" s="44" t="s">
        <v>28</v>
      </c>
      <c r="B13" s="45"/>
      <c r="C13" s="45"/>
      <c r="D13" s="45"/>
      <c r="E13" s="45"/>
      <c r="F13" s="46"/>
      <c r="G13" s="4">
        <f>SUM(G14:G17)</f>
        <v>100</v>
      </c>
      <c r="H13" s="4">
        <f>SUM(H14:H17)</f>
        <v>100</v>
      </c>
      <c r="I13" s="9"/>
    </row>
    <row r="14" spans="1:9" ht="20.45" customHeight="1">
      <c r="A14" s="29" t="s">
        <v>29</v>
      </c>
      <c r="B14" s="35"/>
      <c r="C14" s="35"/>
      <c r="D14" s="36"/>
      <c r="E14" s="7">
        <v>1</v>
      </c>
      <c r="F14" s="7">
        <v>1</v>
      </c>
      <c r="G14" s="4">
        <v>10</v>
      </c>
      <c r="H14" s="5">
        <f>F14*G14</f>
        <v>10</v>
      </c>
      <c r="I14" s="10"/>
    </row>
    <row r="15" spans="1:9" ht="20.45" customHeight="1">
      <c r="A15" s="54" t="s">
        <v>30</v>
      </c>
      <c r="B15" s="55" t="s">
        <v>31</v>
      </c>
      <c r="C15" s="56"/>
      <c r="D15" s="15" t="s">
        <v>65</v>
      </c>
      <c r="E15" s="15" t="s">
        <v>67</v>
      </c>
      <c r="F15" s="7">
        <v>1</v>
      </c>
      <c r="G15" s="4">
        <v>30</v>
      </c>
      <c r="H15" s="5">
        <f>F15*G15</f>
        <v>30</v>
      </c>
      <c r="I15" s="10"/>
    </row>
    <row r="16" spans="1:9" ht="20.45" customHeight="1">
      <c r="A16" s="54"/>
      <c r="B16" s="57"/>
      <c r="C16" s="58"/>
      <c r="D16" s="15" t="s">
        <v>66</v>
      </c>
      <c r="E16" s="16" t="s">
        <v>68</v>
      </c>
      <c r="F16" s="7">
        <v>1</v>
      </c>
      <c r="G16" s="4">
        <v>30</v>
      </c>
      <c r="H16" s="5">
        <f>F16*G16</f>
        <v>30</v>
      </c>
      <c r="I16" s="10"/>
    </row>
    <row r="17" spans="1:9" ht="20.45" customHeight="1">
      <c r="A17" s="8" t="s">
        <v>38</v>
      </c>
      <c r="B17" s="29" t="s">
        <v>38</v>
      </c>
      <c r="C17" s="30"/>
      <c r="D17" s="15" t="s">
        <v>100</v>
      </c>
      <c r="E17" s="7">
        <v>0.9</v>
      </c>
      <c r="F17" s="7">
        <v>1</v>
      </c>
      <c r="G17" s="4">
        <v>30</v>
      </c>
      <c r="H17" s="5">
        <f>F17*G17</f>
        <v>30</v>
      </c>
      <c r="I17" s="10"/>
    </row>
    <row r="18" spans="1:9" ht="37.9" customHeight="1">
      <c r="A18" s="31" t="s">
        <v>40</v>
      </c>
      <c r="B18" s="32"/>
      <c r="C18" s="32"/>
      <c r="D18" s="32"/>
      <c r="E18" s="32"/>
      <c r="F18" s="32"/>
      <c r="G18" s="32"/>
      <c r="H18" s="32"/>
      <c r="I18" s="32"/>
    </row>
  </sheetData>
  <mergeCells count="34">
    <mergeCell ref="A2:I2"/>
    <mergeCell ref="B3:D3"/>
    <mergeCell ref="F3:I3"/>
    <mergeCell ref="B4:D4"/>
    <mergeCell ref="F4:I4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B12:C12"/>
    <mergeCell ref="A8:B8"/>
    <mergeCell ref="C8:D8"/>
    <mergeCell ref="E8:F8"/>
    <mergeCell ref="G8:I8"/>
    <mergeCell ref="A9:B9"/>
    <mergeCell ref="C9:D9"/>
    <mergeCell ref="E9:F9"/>
    <mergeCell ref="G9:I9"/>
    <mergeCell ref="B17:C17"/>
    <mergeCell ref="A18:I18"/>
    <mergeCell ref="A10:A11"/>
    <mergeCell ref="A15:A16"/>
    <mergeCell ref="B15:C16"/>
    <mergeCell ref="A14:D14"/>
    <mergeCell ref="B10:E10"/>
    <mergeCell ref="F10:I10"/>
    <mergeCell ref="B11:E11"/>
    <mergeCell ref="F11:I11"/>
    <mergeCell ref="A13:F13"/>
  </mergeCells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"/>
  <sheetViews>
    <sheetView topLeftCell="A3" zoomScaleSheetLayoutView="100" workbookViewId="0">
      <selection activeCell="G16" sqref="G16"/>
    </sheetView>
  </sheetViews>
  <sheetFormatPr defaultColWidth="9" defaultRowHeight="13.5"/>
  <cols>
    <col min="1" max="1" width="13.375" customWidth="1"/>
    <col min="2" max="2" width="6.875" customWidth="1"/>
    <col min="3" max="3" width="11.5" customWidth="1"/>
    <col min="4" max="4" width="16.75" customWidth="1"/>
    <col min="5" max="5" width="11.75" customWidth="1"/>
    <col min="6" max="6" width="10.5" customWidth="1"/>
    <col min="7" max="8" width="10.125" customWidth="1"/>
    <col min="9" max="9" width="8.625" customWidth="1"/>
  </cols>
  <sheetData>
    <row r="1" spans="1:9">
      <c r="A1" s="2" t="s">
        <v>0</v>
      </c>
    </row>
    <row r="2" spans="1:9" ht="24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</row>
    <row r="3" spans="1:9" s="1" customFormat="1" ht="20.45" customHeight="1">
      <c r="A3" s="3" t="s">
        <v>2</v>
      </c>
      <c r="B3" s="51" t="s">
        <v>43</v>
      </c>
      <c r="C3" s="52"/>
      <c r="D3" s="53"/>
      <c r="E3" s="3" t="s">
        <v>4</v>
      </c>
      <c r="F3" s="51">
        <v>2023</v>
      </c>
      <c r="G3" s="52"/>
      <c r="H3" s="52"/>
      <c r="I3" s="53"/>
    </row>
    <row r="4" spans="1:9" ht="20.45" customHeight="1">
      <c r="A4" s="3" t="s">
        <v>5</v>
      </c>
      <c r="B4" s="51"/>
      <c r="C4" s="52"/>
      <c r="D4" s="53"/>
      <c r="E4" s="3" t="s">
        <v>6</v>
      </c>
      <c r="F4" s="33" t="s">
        <v>7</v>
      </c>
      <c r="G4" s="33"/>
      <c r="H4" s="33"/>
      <c r="I4" s="33"/>
    </row>
    <row r="5" spans="1:9" ht="20.45" customHeight="1">
      <c r="A5" s="37" t="s">
        <v>8</v>
      </c>
      <c r="B5" s="38"/>
      <c r="C5" s="38"/>
      <c r="D5" s="38"/>
      <c r="E5" s="38"/>
      <c r="F5" s="38"/>
      <c r="G5" s="38"/>
      <c r="H5" s="38"/>
      <c r="I5" s="39"/>
    </row>
    <row r="6" spans="1:9" ht="20.45" customHeight="1">
      <c r="A6" s="37"/>
      <c r="B6" s="38"/>
      <c r="C6" s="37" t="s">
        <v>9</v>
      </c>
      <c r="D6" s="39"/>
      <c r="E6" s="37" t="s">
        <v>10</v>
      </c>
      <c r="F6" s="39"/>
      <c r="G6" s="37" t="s">
        <v>11</v>
      </c>
      <c r="H6" s="38"/>
      <c r="I6" s="39"/>
    </row>
    <row r="7" spans="1:9" ht="20.45" customHeight="1">
      <c r="A7" s="37" t="s">
        <v>12</v>
      </c>
      <c r="B7" s="39"/>
      <c r="C7" s="37">
        <v>39.380000000000003</v>
      </c>
      <c r="D7" s="39"/>
      <c r="E7" s="37">
        <v>35.42</v>
      </c>
      <c r="F7" s="39"/>
      <c r="G7" s="47">
        <f>E7/C7</f>
        <v>0.8994413407821229</v>
      </c>
      <c r="H7" s="48"/>
      <c r="I7" s="49"/>
    </row>
    <row r="8" spans="1:9" ht="20.45" customHeight="1">
      <c r="A8" s="37" t="s">
        <v>13</v>
      </c>
      <c r="B8" s="39"/>
      <c r="C8" s="37">
        <v>39.380000000000003</v>
      </c>
      <c r="D8" s="39"/>
      <c r="E8" s="37">
        <v>35.42</v>
      </c>
      <c r="F8" s="39"/>
      <c r="G8" s="47">
        <f>E8/C8</f>
        <v>0.8994413407821229</v>
      </c>
      <c r="H8" s="48"/>
      <c r="I8" s="49"/>
    </row>
    <row r="9" spans="1:9" ht="20.45" customHeight="1">
      <c r="A9" s="37" t="s">
        <v>14</v>
      </c>
      <c r="B9" s="39"/>
      <c r="C9" s="37"/>
      <c r="D9" s="39"/>
      <c r="E9" s="37"/>
      <c r="F9" s="39"/>
      <c r="G9" s="37" t="e">
        <f>E9/C9</f>
        <v>#DIV/0!</v>
      </c>
      <c r="H9" s="38"/>
      <c r="I9" s="39"/>
    </row>
    <row r="10" spans="1:9" ht="20.45" customHeight="1">
      <c r="A10" s="33" t="s">
        <v>15</v>
      </c>
      <c r="B10" s="37" t="s">
        <v>16</v>
      </c>
      <c r="C10" s="38"/>
      <c r="D10" s="38"/>
      <c r="E10" s="39"/>
      <c r="F10" s="40" t="s">
        <v>17</v>
      </c>
      <c r="G10" s="40"/>
      <c r="H10" s="40"/>
      <c r="I10" s="40"/>
    </row>
    <row r="11" spans="1:9" ht="45" customHeight="1">
      <c r="A11" s="34"/>
      <c r="B11" s="41" t="s">
        <v>44</v>
      </c>
      <c r="C11" s="42"/>
      <c r="D11" s="42"/>
      <c r="E11" s="43"/>
      <c r="F11" s="33" t="s">
        <v>45</v>
      </c>
      <c r="G11" s="33"/>
      <c r="H11" s="33"/>
      <c r="I11" s="33"/>
    </row>
    <row r="12" spans="1:9" ht="26.45" customHeight="1">
      <c r="A12" s="4" t="s">
        <v>20</v>
      </c>
      <c r="B12" s="44" t="s">
        <v>21</v>
      </c>
      <c r="C12" s="46"/>
      <c r="D12" s="4" t="s">
        <v>22</v>
      </c>
      <c r="E12" s="4" t="s">
        <v>23</v>
      </c>
      <c r="F12" s="4" t="s">
        <v>24</v>
      </c>
      <c r="G12" s="6" t="s">
        <v>25</v>
      </c>
      <c r="H12" s="5" t="s">
        <v>26</v>
      </c>
      <c r="I12" s="9" t="s">
        <v>27</v>
      </c>
    </row>
    <row r="13" spans="1:9" ht="20.45" customHeight="1">
      <c r="A13" s="44" t="s">
        <v>28</v>
      </c>
      <c r="B13" s="45"/>
      <c r="C13" s="45"/>
      <c r="D13" s="45"/>
      <c r="E13" s="45"/>
      <c r="F13" s="46"/>
      <c r="G13" s="4">
        <f>SUM(G14:G20)</f>
        <v>100</v>
      </c>
      <c r="H13" s="19">
        <f>SUM(H14:H20)</f>
        <v>98.994</v>
      </c>
      <c r="I13" s="9"/>
    </row>
    <row r="14" spans="1:9" ht="20.45" customHeight="1">
      <c r="A14" s="29" t="s">
        <v>29</v>
      </c>
      <c r="B14" s="35"/>
      <c r="C14" s="35"/>
      <c r="D14" s="36"/>
      <c r="E14" s="7">
        <v>1</v>
      </c>
      <c r="F14" s="7">
        <v>0.89939999999999998</v>
      </c>
      <c r="G14" s="4">
        <v>10</v>
      </c>
      <c r="H14" s="20">
        <f>F14*G14</f>
        <v>8.9939999999999998</v>
      </c>
      <c r="I14" s="10"/>
    </row>
    <row r="15" spans="1:9" ht="20.45" customHeight="1">
      <c r="A15" s="54" t="s">
        <v>30</v>
      </c>
      <c r="B15" s="55" t="s">
        <v>31</v>
      </c>
      <c r="C15" s="59"/>
      <c r="D15" s="8" t="s">
        <v>46</v>
      </c>
      <c r="E15" s="15" t="s">
        <v>84</v>
      </c>
      <c r="F15" s="7">
        <v>1</v>
      </c>
      <c r="G15" s="4">
        <v>15</v>
      </c>
      <c r="H15" s="20">
        <f t="shared" ref="H15:H20" si="0">F15*G15</f>
        <v>15</v>
      </c>
      <c r="I15" s="10"/>
    </row>
    <row r="16" spans="1:9" ht="20.45" customHeight="1">
      <c r="A16" s="54"/>
      <c r="B16" s="57"/>
      <c r="C16" s="60"/>
      <c r="D16" s="15" t="s">
        <v>85</v>
      </c>
      <c r="E16" s="15" t="s">
        <v>86</v>
      </c>
      <c r="F16" s="7">
        <v>1</v>
      </c>
      <c r="G16" s="4">
        <v>15</v>
      </c>
      <c r="H16" s="20">
        <f t="shared" si="0"/>
        <v>15</v>
      </c>
      <c r="I16" s="10"/>
    </row>
    <row r="17" spans="1:9" ht="20.45" customHeight="1">
      <c r="A17" s="54"/>
      <c r="B17" s="11"/>
      <c r="C17" s="12"/>
      <c r="D17" s="15" t="s">
        <v>87</v>
      </c>
      <c r="E17" s="15" t="s">
        <v>88</v>
      </c>
      <c r="F17" s="7">
        <v>1</v>
      </c>
      <c r="G17" s="4">
        <v>15</v>
      </c>
      <c r="H17" s="20">
        <f t="shared" si="0"/>
        <v>15</v>
      </c>
      <c r="I17" s="10"/>
    </row>
    <row r="18" spans="1:9" ht="20.45" customHeight="1">
      <c r="A18" s="54"/>
      <c r="B18" s="29" t="s">
        <v>32</v>
      </c>
      <c r="C18" s="30"/>
      <c r="D18" s="15" t="s">
        <v>89</v>
      </c>
      <c r="E18" s="8" t="s">
        <v>33</v>
      </c>
      <c r="F18" s="7">
        <v>1</v>
      </c>
      <c r="G18" s="4">
        <v>15</v>
      </c>
      <c r="H18" s="20">
        <f t="shared" si="0"/>
        <v>15</v>
      </c>
      <c r="I18" s="10"/>
    </row>
    <row r="19" spans="1:9" ht="20.45" customHeight="1">
      <c r="A19" s="13" t="s">
        <v>35</v>
      </c>
      <c r="B19" s="55" t="s">
        <v>36</v>
      </c>
      <c r="C19" s="59"/>
      <c r="D19" s="8" t="s">
        <v>47</v>
      </c>
      <c r="E19" s="7">
        <v>1</v>
      </c>
      <c r="F19" s="7">
        <v>1</v>
      </c>
      <c r="G19" s="4">
        <v>15</v>
      </c>
      <c r="H19" s="20">
        <f t="shared" si="0"/>
        <v>15</v>
      </c>
      <c r="I19" s="10"/>
    </row>
    <row r="20" spans="1:9" ht="20.45" customHeight="1">
      <c r="A20" s="8" t="s">
        <v>38</v>
      </c>
      <c r="B20" s="29" t="s">
        <v>38</v>
      </c>
      <c r="C20" s="30"/>
      <c r="D20" s="8" t="s">
        <v>39</v>
      </c>
      <c r="E20" s="7">
        <v>0.9</v>
      </c>
      <c r="F20" s="7">
        <v>1</v>
      </c>
      <c r="G20" s="4">
        <v>15</v>
      </c>
      <c r="H20" s="20">
        <f t="shared" si="0"/>
        <v>15</v>
      </c>
      <c r="I20" s="10"/>
    </row>
    <row r="21" spans="1:9" ht="37.9" customHeight="1">
      <c r="A21" s="31" t="s">
        <v>40</v>
      </c>
      <c r="B21" s="32"/>
      <c r="C21" s="32"/>
      <c r="D21" s="32"/>
      <c r="E21" s="32"/>
      <c r="F21" s="32"/>
      <c r="G21" s="32"/>
      <c r="H21" s="32"/>
      <c r="I21" s="32"/>
    </row>
  </sheetData>
  <mergeCells count="36">
    <mergeCell ref="A2:I2"/>
    <mergeCell ref="B3:D3"/>
    <mergeCell ref="F3:I3"/>
    <mergeCell ref="B4:D4"/>
    <mergeCell ref="F4:I4"/>
    <mergeCell ref="A5:I5"/>
    <mergeCell ref="E9:F9"/>
    <mergeCell ref="G9:I9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A14:D14"/>
    <mergeCell ref="B18:C18"/>
    <mergeCell ref="B20:C20"/>
    <mergeCell ref="A21:I21"/>
    <mergeCell ref="A10:A11"/>
    <mergeCell ref="A15:A18"/>
    <mergeCell ref="B15:C16"/>
    <mergeCell ref="B19:C19"/>
    <mergeCell ref="B10:E10"/>
    <mergeCell ref="F10:I10"/>
    <mergeCell ref="B11:E11"/>
    <mergeCell ref="F11:I11"/>
    <mergeCell ref="B12:C12"/>
    <mergeCell ref="A13:F13"/>
  </mergeCells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8"/>
  <sheetViews>
    <sheetView zoomScaleSheetLayoutView="100" workbookViewId="0">
      <selection activeCell="H14" sqref="H14"/>
    </sheetView>
  </sheetViews>
  <sheetFormatPr defaultColWidth="9" defaultRowHeight="13.5"/>
  <cols>
    <col min="1" max="1" width="13.375" customWidth="1"/>
    <col min="2" max="2" width="6.875" customWidth="1"/>
    <col min="3" max="3" width="11.5" customWidth="1"/>
    <col min="4" max="4" width="16.75" customWidth="1"/>
    <col min="5" max="5" width="11.75" customWidth="1"/>
    <col min="6" max="6" width="10.5" customWidth="1"/>
    <col min="7" max="8" width="10.125" customWidth="1"/>
    <col min="9" max="9" width="8.625" customWidth="1"/>
  </cols>
  <sheetData>
    <row r="1" spans="1:9">
      <c r="A1" s="2" t="s">
        <v>0</v>
      </c>
    </row>
    <row r="2" spans="1:9" ht="24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</row>
    <row r="3" spans="1:9" s="1" customFormat="1" ht="20.45" customHeight="1">
      <c r="A3" s="3" t="s">
        <v>2</v>
      </c>
      <c r="B3" s="51" t="s">
        <v>41</v>
      </c>
      <c r="C3" s="52"/>
      <c r="D3" s="53"/>
      <c r="E3" s="3" t="s">
        <v>4</v>
      </c>
      <c r="F3" s="51">
        <v>2023</v>
      </c>
      <c r="G3" s="52"/>
      <c r="H3" s="52"/>
      <c r="I3" s="53"/>
    </row>
    <row r="4" spans="1:9" ht="20.45" customHeight="1">
      <c r="A4" s="3" t="s">
        <v>5</v>
      </c>
      <c r="B4" s="51"/>
      <c r="C4" s="52"/>
      <c r="D4" s="53"/>
      <c r="E4" s="3" t="s">
        <v>6</v>
      </c>
      <c r="F4" s="33" t="s">
        <v>7</v>
      </c>
      <c r="G4" s="33"/>
      <c r="H4" s="33"/>
      <c r="I4" s="33"/>
    </row>
    <row r="5" spans="1:9" ht="20.45" customHeight="1">
      <c r="A5" s="37" t="s">
        <v>8</v>
      </c>
      <c r="B5" s="38"/>
      <c r="C5" s="38"/>
      <c r="D5" s="38"/>
      <c r="E5" s="38"/>
      <c r="F5" s="38"/>
      <c r="G5" s="38"/>
      <c r="H5" s="38"/>
      <c r="I5" s="39"/>
    </row>
    <row r="6" spans="1:9" ht="20.45" customHeight="1">
      <c r="A6" s="37"/>
      <c r="B6" s="38"/>
      <c r="C6" s="37" t="s">
        <v>9</v>
      </c>
      <c r="D6" s="39"/>
      <c r="E6" s="37" t="s">
        <v>10</v>
      </c>
      <c r="F6" s="39"/>
      <c r="G6" s="37" t="s">
        <v>11</v>
      </c>
      <c r="H6" s="38"/>
      <c r="I6" s="39"/>
    </row>
    <row r="7" spans="1:9" ht="20.45" customHeight="1">
      <c r="A7" s="37" t="s">
        <v>12</v>
      </c>
      <c r="B7" s="39"/>
      <c r="C7" s="37">
        <v>2.4</v>
      </c>
      <c r="D7" s="39"/>
      <c r="E7" s="37">
        <v>1.04</v>
      </c>
      <c r="F7" s="39"/>
      <c r="G7" s="47">
        <f>E7/C7</f>
        <v>0.43333333333333335</v>
      </c>
      <c r="H7" s="48"/>
      <c r="I7" s="49"/>
    </row>
    <row r="8" spans="1:9" ht="20.45" customHeight="1">
      <c r="A8" s="37" t="s">
        <v>13</v>
      </c>
      <c r="B8" s="39"/>
      <c r="C8" s="37">
        <v>2.4</v>
      </c>
      <c r="D8" s="39"/>
      <c r="E8" s="37">
        <v>1.04</v>
      </c>
      <c r="F8" s="39"/>
      <c r="G8" s="47">
        <f>E8/C8</f>
        <v>0.43333333333333335</v>
      </c>
      <c r="H8" s="48"/>
      <c r="I8" s="49"/>
    </row>
    <row r="9" spans="1:9" ht="20.45" customHeight="1">
      <c r="A9" s="37" t="s">
        <v>14</v>
      </c>
      <c r="B9" s="39"/>
      <c r="C9" s="37"/>
      <c r="D9" s="39"/>
      <c r="E9" s="37"/>
      <c r="F9" s="39"/>
      <c r="G9" s="37" t="e">
        <f>E9/C9</f>
        <v>#DIV/0!</v>
      </c>
      <c r="H9" s="38"/>
      <c r="I9" s="39"/>
    </row>
    <row r="10" spans="1:9" ht="20.45" customHeight="1">
      <c r="A10" s="33" t="s">
        <v>15</v>
      </c>
      <c r="B10" s="37" t="s">
        <v>16</v>
      </c>
      <c r="C10" s="38"/>
      <c r="D10" s="38"/>
      <c r="E10" s="39"/>
      <c r="F10" s="40" t="s">
        <v>17</v>
      </c>
      <c r="G10" s="40"/>
      <c r="H10" s="40"/>
      <c r="I10" s="40"/>
    </row>
    <row r="11" spans="1:9" ht="45" customHeight="1">
      <c r="A11" s="34"/>
      <c r="B11" s="41" t="s">
        <v>70</v>
      </c>
      <c r="C11" s="42"/>
      <c r="D11" s="42"/>
      <c r="E11" s="43"/>
      <c r="F11" s="33" t="s">
        <v>70</v>
      </c>
      <c r="G11" s="33"/>
      <c r="H11" s="33"/>
      <c r="I11" s="33"/>
    </row>
    <row r="12" spans="1:9" ht="26.45" customHeight="1">
      <c r="A12" s="4" t="s">
        <v>20</v>
      </c>
      <c r="B12" s="44" t="s">
        <v>21</v>
      </c>
      <c r="C12" s="46"/>
      <c r="D12" s="4" t="s">
        <v>22</v>
      </c>
      <c r="E12" s="4" t="s">
        <v>23</v>
      </c>
      <c r="F12" s="4" t="s">
        <v>24</v>
      </c>
      <c r="G12" s="6" t="s">
        <v>25</v>
      </c>
      <c r="H12" s="5" t="s">
        <v>26</v>
      </c>
      <c r="I12" s="9" t="s">
        <v>27</v>
      </c>
    </row>
    <row r="13" spans="1:9" ht="20.45" customHeight="1">
      <c r="A13" s="44" t="s">
        <v>28</v>
      </c>
      <c r="B13" s="45"/>
      <c r="C13" s="45"/>
      <c r="D13" s="45"/>
      <c r="E13" s="45"/>
      <c r="F13" s="46"/>
      <c r="G13" s="4">
        <f>SUM(G14:G17)</f>
        <v>100</v>
      </c>
      <c r="H13" s="4">
        <f>SUM(H14:H17)</f>
        <v>64.332999999999998</v>
      </c>
      <c r="I13" s="9"/>
    </row>
    <row r="14" spans="1:9" ht="20.45" customHeight="1">
      <c r="A14" s="29" t="s">
        <v>29</v>
      </c>
      <c r="B14" s="35"/>
      <c r="C14" s="35"/>
      <c r="D14" s="36"/>
      <c r="E14" s="7">
        <v>1</v>
      </c>
      <c r="F14" s="7">
        <v>0.43330000000000002</v>
      </c>
      <c r="G14" s="4">
        <v>10</v>
      </c>
      <c r="H14" s="5">
        <f>F14*G14</f>
        <v>4.3330000000000002</v>
      </c>
      <c r="I14" s="10"/>
    </row>
    <row r="15" spans="1:9" ht="103.5" customHeight="1">
      <c r="A15" s="8" t="s">
        <v>30</v>
      </c>
      <c r="B15" s="29" t="s">
        <v>31</v>
      </c>
      <c r="C15" s="30"/>
      <c r="D15" s="23" t="s">
        <v>112</v>
      </c>
      <c r="E15" s="23" t="s">
        <v>114</v>
      </c>
      <c r="F15" s="23" t="s">
        <v>113</v>
      </c>
      <c r="G15" s="4">
        <v>60</v>
      </c>
      <c r="H15" s="5">
        <v>30</v>
      </c>
      <c r="I15" s="17" t="s">
        <v>72</v>
      </c>
    </row>
    <row r="16" spans="1:9" ht="20.45" customHeight="1">
      <c r="A16" s="8" t="s">
        <v>35</v>
      </c>
      <c r="B16" s="29" t="s">
        <v>36</v>
      </c>
      <c r="C16" s="30"/>
      <c r="D16" s="15" t="s">
        <v>71</v>
      </c>
      <c r="E16" s="7">
        <v>1</v>
      </c>
      <c r="F16" s="7">
        <v>1</v>
      </c>
      <c r="G16" s="4">
        <v>20</v>
      </c>
      <c r="H16" s="5">
        <v>20</v>
      </c>
      <c r="I16" s="10"/>
    </row>
    <row r="17" spans="1:9" ht="20.45" customHeight="1">
      <c r="A17" s="8" t="s">
        <v>38</v>
      </c>
      <c r="B17" s="29" t="s">
        <v>38</v>
      </c>
      <c r="C17" s="30"/>
      <c r="D17" s="8" t="s">
        <v>39</v>
      </c>
      <c r="E17" s="7">
        <v>0.9</v>
      </c>
      <c r="F17" s="7">
        <v>1</v>
      </c>
      <c r="G17" s="4">
        <v>10</v>
      </c>
      <c r="H17" s="5">
        <v>10</v>
      </c>
      <c r="I17" s="10"/>
    </row>
    <row r="18" spans="1:9" ht="37.9" customHeight="1">
      <c r="A18" s="31" t="s">
        <v>40</v>
      </c>
      <c r="B18" s="32"/>
      <c r="C18" s="32"/>
      <c r="D18" s="32"/>
      <c r="E18" s="32"/>
      <c r="F18" s="32"/>
      <c r="G18" s="32"/>
      <c r="H18" s="32"/>
      <c r="I18" s="32"/>
    </row>
  </sheetData>
  <mergeCells count="34">
    <mergeCell ref="A2:I2"/>
    <mergeCell ref="B3:D3"/>
    <mergeCell ref="F3:I3"/>
    <mergeCell ref="B4:D4"/>
    <mergeCell ref="F4:I4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B12:C12"/>
    <mergeCell ref="A8:B8"/>
    <mergeCell ref="C8:D8"/>
    <mergeCell ref="E8:F8"/>
    <mergeCell ref="G8:I8"/>
    <mergeCell ref="A9:B9"/>
    <mergeCell ref="C9:D9"/>
    <mergeCell ref="E9:F9"/>
    <mergeCell ref="G9:I9"/>
    <mergeCell ref="B17:C17"/>
    <mergeCell ref="A18:I18"/>
    <mergeCell ref="A10:A11"/>
    <mergeCell ref="A14:D14"/>
    <mergeCell ref="B15:C15"/>
    <mergeCell ref="B16:C16"/>
    <mergeCell ref="B10:E10"/>
    <mergeCell ref="F10:I10"/>
    <mergeCell ref="B11:E11"/>
    <mergeCell ref="F11:I11"/>
    <mergeCell ref="A13:F13"/>
  </mergeCells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3"/>
  <sheetViews>
    <sheetView zoomScaleSheetLayoutView="100" workbookViewId="0">
      <selection activeCell="H14" sqref="H14"/>
    </sheetView>
  </sheetViews>
  <sheetFormatPr defaultColWidth="9" defaultRowHeight="13.5"/>
  <cols>
    <col min="1" max="1" width="13.375" customWidth="1"/>
    <col min="2" max="2" width="6.875" customWidth="1"/>
    <col min="3" max="3" width="11.5" customWidth="1"/>
    <col min="4" max="4" width="16.75" customWidth="1"/>
    <col min="5" max="5" width="11.75" customWidth="1"/>
    <col min="6" max="6" width="10.5" customWidth="1"/>
    <col min="7" max="8" width="10.125" customWidth="1"/>
    <col min="9" max="9" width="8.625" customWidth="1"/>
  </cols>
  <sheetData>
    <row r="1" spans="1:9">
      <c r="A1" s="2" t="s">
        <v>0</v>
      </c>
    </row>
    <row r="2" spans="1:9" ht="24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</row>
    <row r="3" spans="1:9" s="1" customFormat="1" ht="20.45" customHeight="1">
      <c r="A3" s="3" t="s">
        <v>2</v>
      </c>
      <c r="B3" s="51" t="s">
        <v>49</v>
      </c>
      <c r="C3" s="52"/>
      <c r="D3" s="53"/>
      <c r="E3" s="3" t="s">
        <v>4</v>
      </c>
      <c r="F3" s="51">
        <v>2022</v>
      </c>
      <c r="G3" s="52"/>
      <c r="H3" s="52"/>
      <c r="I3" s="53"/>
    </row>
    <row r="4" spans="1:9" ht="20.45" customHeight="1">
      <c r="A4" s="3" t="s">
        <v>5</v>
      </c>
      <c r="B4" s="51"/>
      <c r="C4" s="52"/>
      <c r="D4" s="53"/>
      <c r="E4" s="3" t="s">
        <v>6</v>
      </c>
      <c r="F4" s="33" t="s">
        <v>7</v>
      </c>
      <c r="G4" s="33"/>
      <c r="H4" s="33"/>
      <c r="I4" s="33"/>
    </row>
    <row r="5" spans="1:9" ht="20.45" customHeight="1">
      <c r="A5" s="37" t="s">
        <v>8</v>
      </c>
      <c r="B5" s="38"/>
      <c r="C5" s="38"/>
      <c r="D5" s="38"/>
      <c r="E5" s="38"/>
      <c r="F5" s="38"/>
      <c r="G5" s="38"/>
      <c r="H5" s="38"/>
      <c r="I5" s="39"/>
    </row>
    <row r="6" spans="1:9" ht="20.45" customHeight="1">
      <c r="A6" s="37"/>
      <c r="B6" s="38"/>
      <c r="C6" s="37" t="s">
        <v>9</v>
      </c>
      <c r="D6" s="39"/>
      <c r="E6" s="37" t="s">
        <v>10</v>
      </c>
      <c r="F6" s="39"/>
      <c r="G6" s="37" t="s">
        <v>11</v>
      </c>
      <c r="H6" s="38"/>
      <c r="I6" s="39"/>
    </row>
    <row r="7" spans="1:9" ht="20.45" customHeight="1">
      <c r="A7" s="37" t="s">
        <v>12</v>
      </c>
      <c r="B7" s="39"/>
      <c r="C7" s="37">
        <v>10</v>
      </c>
      <c r="D7" s="39"/>
      <c r="E7" s="37">
        <v>7.81</v>
      </c>
      <c r="F7" s="39"/>
      <c r="G7" s="47">
        <f>E7/C7</f>
        <v>0.78099999999999992</v>
      </c>
      <c r="H7" s="48"/>
      <c r="I7" s="49"/>
    </row>
    <row r="8" spans="1:9" ht="20.45" customHeight="1">
      <c r="A8" s="37" t="s">
        <v>13</v>
      </c>
      <c r="B8" s="39"/>
      <c r="C8" s="37">
        <v>10</v>
      </c>
      <c r="D8" s="39"/>
      <c r="E8" s="37">
        <v>7.81</v>
      </c>
      <c r="F8" s="39"/>
      <c r="G8" s="47">
        <f>E8/C8</f>
        <v>0.78099999999999992</v>
      </c>
      <c r="H8" s="48"/>
      <c r="I8" s="49"/>
    </row>
    <row r="9" spans="1:9" ht="20.45" customHeight="1">
      <c r="A9" s="37" t="s">
        <v>14</v>
      </c>
      <c r="B9" s="39"/>
      <c r="C9" s="37"/>
      <c r="D9" s="39"/>
      <c r="E9" s="37"/>
      <c r="F9" s="39"/>
      <c r="G9" s="37" t="e">
        <f>E9/C9</f>
        <v>#DIV/0!</v>
      </c>
      <c r="H9" s="38"/>
      <c r="I9" s="39"/>
    </row>
    <row r="10" spans="1:9" ht="20.45" customHeight="1">
      <c r="A10" s="33" t="s">
        <v>15</v>
      </c>
      <c r="B10" s="37" t="s">
        <v>16</v>
      </c>
      <c r="C10" s="38"/>
      <c r="D10" s="38"/>
      <c r="E10" s="39"/>
      <c r="F10" s="40" t="s">
        <v>17</v>
      </c>
      <c r="G10" s="40"/>
      <c r="H10" s="40"/>
      <c r="I10" s="40"/>
    </row>
    <row r="11" spans="1:9" ht="45" customHeight="1">
      <c r="A11" s="34"/>
      <c r="B11" s="41" t="s">
        <v>50</v>
      </c>
      <c r="C11" s="42"/>
      <c r="D11" s="42"/>
      <c r="E11" s="43"/>
      <c r="F11" s="33" t="s">
        <v>50</v>
      </c>
      <c r="G11" s="33"/>
      <c r="H11" s="33"/>
      <c r="I11" s="33"/>
    </row>
    <row r="12" spans="1:9" ht="26.45" customHeight="1">
      <c r="A12" s="4" t="s">
        <v>20</v>
      </c>
      <c r="B12" s="44" t="s">
        <v>21</v>
      </c>
      <c r="C12" s="46"/>
      <c r="D12" s="4" t="s">
        <v>22</v>
      </c>
      <c r="E12" s="4" t="s">
        <v>23</v>
      </c>
      <c r="F12" s="4" t="s">
        <v>24</v>
      </c>
      <c r="G12" s="6" t="s">
        <v>25</v>
      </c>
      <c r="H12" s="5" t="s">
        <v>26</v>
      </c>
      <c r="I12" s="9" t="s">
        <v>27</v>
      </c>
    </row>
    <row r="13" spans="1:9" ht="20.45" customHeight="1">
      <c r="A13" s="44" t="s">
        <v>28</v>
      </c>
      <c r="B13" s="45"/>
      <c r="C13" s="45"/>
      <c r="D13" s="45"/>
      <c r="E13" s="45"/>
      <c r="F13" s="46"/>
      <c r="G13" s="4">
        <f>SUM(G14:G22)</f>
        <v>100</v>
      </c>
      <c r="H13" s="4">
        <f>SUM(H14:H22)</f>
        <v>97.81</v>
      </c>
      <c r="I13" s="9"/>
    </row>
    <row r="14" spans="1:9" ht="20.45" customHeight="1">
      <c r="A14" s="29" t="s">
        <v>29</v>
      </c>
      <c r="B14" s="35"/>
      <c r="C14" s="35"/>
      <c r="D14" s="36"/>
      <c r="E14" s="7">
        <v>1</v>
      </c>
      <c r="F14" s="7">
        <v>0.78100000000000003</v>
      </c>
      <c r="G14" s="4">
        <v>10</v>
      </c>
      <c r="H14" s="5">
        <f>F14*G14</f>
        <v>7.8100000000000005</v>
      </c>
      <c r="I14" s="10"/>
    </row>
    <row r="15" spans="1:9" ht="20.45" customHeight="1">
      <c r="A15" s="54" t="s">
        <v>30</v>
      </c>
      <c r="B15" s="55" t="s">
        <v>31</v>
      </c>
      <c r="C15" s="59"/>
      <c r="D15" s="15" t="s">
        <v>92</v>
      </c>
      <c r="E15" s="23" t="s">
        <v>133</v>
      </c>
      <c r="F15" s="7">
        <v>1</v>
      </c>
      <c r="G15" s="4">
        <v>70</v>
      </c>
      <c r="H15" s="5">
        <f t="shared" ref="H15:H22" si="0">F15*G15</f>
        <v>70</v>
      </c>
      <c r="I15" s="10"/>
    </row>
    <row r="16" spans="1:9" ht="20.45" customHeight="1">
      <c r="A16" s="54"/>
      <c r="B16" s="63" t="s">
        <v>93</v>
      </c>
      <c r="C16" s="30"/>
      <c r="D16" s="15" t="s">
        <v>94</v>
      </c>
      <c r="E16" s="15" t="s">
        <v>80</v>
      </c>
      <c r="F16" s="7">
        <v>1</v>
      </c>
      <c r="G16" s="4">
        <v>10</v>
      </c>
      <c r="H16" s="5">
        <f t="shared" si="0"/>
        <v>10</v>
      </c>
      <c r="I16" s="10"/>
    </row>
    <row r="17" spans="1:9" ht="20.45" hidden="1" customHeight="1">
      <c r="A17" s="54"/>
      <c r="B17" s="55" t="s">
        <v>34</v>
      </c>
      <c r="C17" s="59"/>
      <c r="D17" s="8" t="s">
        <v>51</v>
      </c>
      <c r="E17" s="8"/>
      <c r="F17" s="7">
        <v>1</v>
      </c>
      <c r="G17" s="4"/>
      <c r="H17" s="5">
        <f t="shared" si="0"/>
        <v>0</v>
      </c>
      <c r="I17" s="10"/>
    </row>
    <row r="18" spans="1:9" ht="20.45" hidden="1" customHeight="1">
      <c r="A18" s="8"/>
      <c r="B18" s="61"/>
      <c r="C18" s="62"/>
      <c r="D18" s="8" t="s">
        <v>52</v>
      </c>
      <c r="E18" s="8"/>
      <c r="F18" s="7">
        <v>1</v>
      </c>
      <c r="G18" s="4"/>
      <c r="H18" s="5">
        <f t="shared" si="0"/>
        <v>0</v>
      </c>
      <c r="I18" s="10"/>
    </row>
    <row r="19" spans="1:9" ht="20.45" hidden="1" customHeight="1">
      <c r="A19" s="8"/>
      <c r="B19" s="57"/>
      <c r="C19" s="60"/>
      <c r="D19" s="8" t="s">
        <v>53</v>
      </c>
      <c r="E19" s="8"/>
      <c r="F19" s="7">
        <v>1</v>
      </c>
      <c r="G19" s="4"/>
      <c r="H19" s="5">
        <f t="shared" si="0"/>
        <v>0</v>
      </c>
      <c r="I19" s="10"/>
    </row>
    <row r="20" spans="1:9" ht="20.45" hidden="1" customHeight="1">
      <c r="A20" s="54" t="s">
        <v>35</v>
      </c>
      <c r="B20" s="29" t="s">
        <v>36</v>
      </c>
      <c r="C20" s="30"/>
      <c r="D20" s="8" t="s">
        <v>48</v>
      </c>
      <c r="E20" s="8" t="s">
        <v>42</v>
      </c>
      <c r="F20" s="7">
        <v>1</v>
      </c>
      <c r="G20" s="4"/>
      <c r="H20" s="5">
        <f t="shared" si="0"/>
        <v>0</v>
      </c>
      <c r="I20" s="10"/>
    </row>
    <row r="21" spans="1:9" ht="20.45" hidden="1" customHeight="1">
      <c r="A21" s="54"/>
      <c r="B21" s="29" t="s">
        <v>37</v>
      </c>
      <c r="C21" s="30"/>
      <c r="D21" s="8" t="s">
        <v>54</v>
      </c>
      <c r="E21" s="8" t="s">
        <v>55</v>
      </c>
      <c r="F21" s="7">
        <v>1</v>
      </c>
      <c r="G21" s="4"/>
      <c r="H21" s="5">
        <f t="shared" si="0"/>
        <v>0</v>
      </c>
      <c r="I21" s="10"/>
    </row>
    <row r="22" spans="1:9" ht="20.45" customHeight="1">
      <c r="A22" s="8" t="s">
        <v>38</v>
      </c>
      <c r="B22" s="29" t="s">
        <v>38</v>
      </c>
      <c r="C22" s="30"/>
      <c r="D22" s="15" t="s">
        <v>95</v>
      </c>
      <c r="E22" s="18" t="s">
        <v>96</v>
      </c>
      <c r="F22" s="7">
        <v>1</v>
      </c>
      <c r="G22" s="4">
        <v>10</v>
      </c>
      <c r="H22" s="5">
        <f t="shared" si="0"/>
        <v>10</v>
      </c>
      <c r="I22" s="10"/>
    </row>
    <row r="23" spans="1:9" ht="37.9" customHeight="1">
      <c r="A23" s="31" t="s">
        <v>40</v>
      </c>
      <c r="B23" s="32"/>
      <c r="C23" s="32"/>
      <c r="D23" s="32"/>
      <c r="E23" s="32"/>
      <c r="F23" s="32"/>
      <c r="G23" s="32"/>
      <c r="H23" s="32"/>
      <c r="I23" s="32"/>
    </row>
  </sheetData>
  <mergeCells count="39">
    <mergeCell ref="A2:I2"/>
    <mergeCell ref="B3:D3"/>
    <mergeCell ref="F3:I3"/>
    <mergeCell ref="B4:D4"/>
    <mergeCell ref="F4:I4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B10:E10"/>
    <mergeCell ref="F10:I10"/>
    <mergeCell ref="B11:E11"/>
    <mergeCell ref="F11:I11"/>
    <mergeCell ref="B12:C12"/>
    <mergeCell ref="A13:F13"/>
    <mergeCell ref="A10:A11"/>
    <mergeCell ref="A14:D14"/>
    <mergeCell ref="B16:C16"/>
    <mergeCell ref="B20:C20"/>
    <mergeCell ref="B21:C21"/>
    <mergeCell ref="B22:C22"/>
    <mergeCell ref="A23:I23"/>
    <mergeCell ref="A15:A17"/>
    <mergeCell ref="A20:A21"/>
    <mergeCell ref="B15:C15"/>
    <mergeCell ref="B17:C19"/>
  </mergeCells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H14" sqref="H14"/>
    </sheetView>
  </sheetViews>
  <sheetFormatPr defaultColWidth="9" defaultRowHeight="13.5"/>
  <cols>
    <col min="1" max="1" width="13.375" customWidth="1"/>
    <col min="2" max="2" width="6.875" customWidth="1"/>
    <col min="3" max="3" width="11.5" customWidth="1"/>
    <col min="4" max="4" width="16.75" customWidth="1"/>
    <col min="5" max="5" width="11.75" customWidth="1"/>
    <col min="6" max="6" width="10.5" customWidth="1"/>
    <col min="7" max="8" width="10.125" customWidth="1"/>
    <col min="9" max="9" width="8.625" customWidth="1"/>
  </cols>
  <sheetData>
    <row r="1" spans="1:9">
      <c r="A1" s="22" t="s">
        <v>105</v>
      </c>
    </row>
    <row r="2" spans="1:9" ht="24" customHeight="1">
      <c r="A2" s="77" t="s">
        <v>104</v>
      </c>
      <c r="B2" s="50"/>
      <c r="C2" s="50"/>
      <c r="D2" s="50"/>
      <c r="E2" s="50"/>
      <c r="F2" s="50"/>
      <c r="G2" s="50"/>
      <c r="H2" s="50"/>
      <c r="I2" s="50"/>
    </row>
    <row r="3" spans="1:9" s="1" customFormat="1" ht="20.45" customHeight="1">
      <c r="A3" s="3" t="s">
        <v>2</v>
      </c>
      <c r="B3" s="70" t="s">
        <v>107</v>
      </c>
      <c r="C3" s="52"/>
      <c r="D3" s="53"/>
      <c r="E3" s="3" t="s">
        <v>4</v>
      </c>
      <c r="F3" s="51">
        <v>2023</v>
      </c>
      <c r="G3" s="52"/>
      <c r="H3" s="52"/>
      <c r="I3" s="53"/>
    </row>
    <row r="4" spans="1:9" ht="20.45" customHeight="1">
      <c r="A4" s="3" t="s">
        <v>5</v>
      </c>
      <c r="B4" s="51"/>
      <c r="C4" s="52"/>
      <c r="D4" s="53"/>
      <c r="E4" s="3" t="s">
        <v>6</v>
      </c>
      <c r="F4" s="33" t="s">
        <v>7</v>
      </c>
      <c r="G4" s="33"/>
      <c r="H4" s="33"/>
      <c r="I4" s="33"/>
    </row>
    <row r="5" spans="1:9" ht="20.45" customHeight="1">
      <c r="A5" s="37" t="s">
        <v>8</v>
      </c>
      <c r="B5" s="38"/>
      <c r="C5" s="38"/>
      <c r="D5" s="38"/>
      <c r="E5" s="38"/>
      <c r="F5" s="38"/>
      <c r="G5" s="38"/>
      <c r="H5" s="38"/>
      <c r="I5" s="39"/>
    </row>
    <row r="6" spans="1:9" ht="20.45" customHeight="1">
      <c r="A6" s="37"/>
      <c r="B6" s="38"/>
      <c r="C6" s="37" t="s">
        <v>9</v>
      </c>
      <c r="D6" s="39"/>
      <c r="E6" s="37" t="s">
        <v>10</v>
      </c>
      <c r="F6" s="39"/>
      <c r="G6" s="37" t="s">
        <v>11</v>
      </c>
      <c r="H6" s="38"/>
      <c r="I6" s="39"/>
    </row>
    <row r="7" spans="1:9" ht="20.45" customHeight="1">
      <c r="A7" s="37" t="s">
        <v>12</v>
      </c>
      <c r="B7" s="39"/>
      <c r="C7" s="37">
        <v>8</v>
      </c>
      <c r="D7" s="39"/>
      <c r="E7" s="37">
        <v>6</v>
      </c>
      <c r="F7" s="39"/>
      <c r="G7" s="47">
        <f>E7/C7</f>
        <v>0.75</v>
      </c>
      <c r="H7" s="48"/>
      <c r="I7" s="49"/>
    </row>
    <row r="8" spans="1:9" ht="20.45" customHeight="1">
      <c r="A8" s="37" t="s">
        <v>13</v>
      </c>
      <c r="B8" s="39"/>
      <c r="C8" s="37">
        <v>8</v>
      </c>
      <c r="D8" s="39"/>
      <c r="E8" s="37">
        <v>6</v>
      </c>
      <c r="F8" s="39"/>
      <c r="G8" s="47">
        <f>E8/C8</f>
        <v>0.75</v>
      </c>
      <c r="H8" s="48"/>
      <c r="I8" s="49"/>
    </row>
    <row r="9" spans="1:9" ht="20.45" customHeight="1">
      <c r="A9" s="37" t="s">
        <v>14</v>
      </c>
      <c r="B9" s="39"/>
      <c r="C9" s="37"/>
      <c r="D9" s="39"/>
      <c r="E9" s="37"/>
      <c r="F9" s="39"/>
      <c r="G9" s="37" t="e">
        <f>E9/C9</f>
        <v>#DIV/0!</v>
      </c>
      <c r="H9" s="38"/>
      <c r="I9" s="39"/>
    </row>
    <row r="10" spans="1:9" ht="20.45" customHeight="1">
      <c r="A10" s="33" t="s">
        <v>15</v>
      </c>
      <c r="B10" s="37" t="s">
        <v>16</v>
      </c>
      <c r="C10" s="38"/>
      <c r="D10" s="38"/>
      <c r="E10" s="39"/>
      <c r="F10" s="40" t="s">
        <v>17</v>
      </c>
      <c r="G10" s="40"/>
      <c r="H10" s="40"/>
      <c r="I10" s="40"/>
    </row>
    <row r="11" spans="1:9" ht="45" customHeight="1">
      <c r="A11" s="34"/>
      <c r="B11" s="65" t="s">
        <v>141</v>
      </c>
      <c r="C11" s="66"/>
      <c r="D11" s="66"/>
      <c r="E11" s="67"/>
      <c r="F11" s="73" t="s">
        <v>142</v>
      </c>
      <c r="G11" s="74"/>
      <c r="H11" s="74"/>
      <c r="I11" s="74"/>
    </row>
    <row r="12" spans="1:9" ht="26.45" customHeight="1">
      <c r="A12" s="4" t="s">
        <v>20</v>
      </c>
      <c r="B12" s="44" t="s">
        <v>21</v>
      </c>
      <c r="C12" s="46"/>
      <c r="D12" s="4" t="s">
        <v>22</v>
      </c>
      <c r="E12" s="4" t="s">
        <v>23</v>
      </c>
      <c r="F12" s="4" t="s">
        <v>24</v>
      </c>
      <c r="G12" s="6" t="s">
        <v>25</v>
      </c>
      <c r="H12" s="14" t="s">
        <v>26</v>
      </c>
      <c r="I12" s="9" t="s">
        <v>27</v>
      </c>
    </row>
    <row r="13" spans="1:9" ht="20.45" customHeight="1">
      <c r="A13" s="44" t="s">
        <v>28</v>
      </c>
      <c r="B13" s="45"/>
      <c r="C13" s="45"/>
      <c r="D13" s="45"/>
      <c r="E13" s="45"/>
      <c r="F13" s="46"/>
      <c r="G13" s="4">
        <f>SUM(G14:G18)</f>
        <v>100</v>
      </c>
      <c r="H13" s="4">
        <f>SUM(H14:H18)</f>
        <v>97.5</v>
      </c>
      <c r="I13" s="9"/>
    </row>
    <row r="14" spans="1:9" ht="20.45" customHeight="1">
      <c r="A14" s="29" t="s">
        <v>29</v>
      </c>
      <c r="B14" s="35"/>
      <c r="C14" s="35"/>
      <c r="D14" s="36"/>
      <c r="E14" s="7">
        <v>1</v>
      </c>
      <c r="F14" s="7">
        <v>0.75</v>
      </c>
      <c r="G14" s="4">
        <v>10</v>
      </c>
      <c r="H14" s="14">
        <f>F14*G14</f>
        <v>7.5</v>
      </c>
      <c r="I14" s="17"/>
    </row>
    <row r="15" spans="1:9" ht="32.25" customHeight="1">
      <c r="A15" s="68" t="s">
        <v>30</v>
      </c>
      <c r="B15" s="29" t="s">
        <v>31</v>
      </c>
      <c r="C15" s="30"/>
      <c r="D15" s="23" t="s">
        <v>143</v>
      </c>
      <c r="E15" s="23" t="s">
        <v>144</v>
      </c>
      <c r="F15" s="18">
        <v>1</v>
      </c>
      <c r="G15" s="4">
        <v>20</v>
      </c>
      <c r="H15" s="14">
        <v>20</v>
      </c>
      <c r="I15" s="17"/>
    </row>
    <row r="16" spans="1:9" ht="32.25" customHeight="1">
      <c r="A16" s="69"/>
      <c r="B16" s="64" t="s">
        <v>149</v>
      </c>
      <c r="C16" s="36"/>
      <c r="D16" s="23" t="s">
        <v>150</v>
      </c>
      <c r="E16" s="28" t="s">
        <v>151</v>
      </c>
      <c r="F16" s="18">
        <v>1</v>
      </c>
      <c r="G16" s="4">
        <v>30</v>
      </c>
      <c r="H16" s="21">
        <v>30</v>
      </c>
      <c r="I16" s="17"/>
    </row>
    <row r="17" spans="1:9" ht="20.45" customHeight="1">
      <c r="A17" s="23" t="s">
        <v>145</v>
      </c>
      <c r="B17" s="64" t="s">
        <v>146</v>
      </c>
      <c r="C17" s="30"/>
      <c r="D17" s="23" t="s">
        <v>147</v>
      </c>
      <c r="E17" s="27" t="s">
        <v>148</v>
      </c>
      <c r="F17" s="18">
        <v>1</v>
      </c>
      <c r="G17" s="4">
        <v>20</v>
      </c>
      <c r="H17" s="14">
        <v>20</v>
      </c>
      <c r="I17" s="17"/>
    </row>
    <row r="18" spans="1:9" ht="20.45" customHeight="1">
      <c r="A18" s="8" t="s">
        <v>38</v>
      </c>
      <c r="B18" s="29" t="s">
        <v>38</v>
      </c>
      <c r="C18" s="30"/>
      <c r="D18" s="8" t="s">
        <v>39</v>
      </c>
      <c r="E18" s="7">
        <v>0.9</v>
      </c>
      <c r="F18" s="7">
        <v>1</v>
      </c>
      <c r="G18" s="4">
        <v>20</v>
      </c>
      <c r="H18" s="14">
        <v>20</v>
      </c>
      <c r="I18" s="17"/>
    </row>
    <row r="19" spans="1:9" ht="37.9" customHeight="1">
      <c r="A19" s="31" t="s">
        <v>40</v>
      </c>
      <c r="B19" s="32"/>
      <c r="C19" s="32"/>
      <c r="D19" s="32"/>
      <c r="E19" s="32"/>
      <c r="F19" s="32"/>
      <c r="G19" s="32"/>
      <c r="H19" s="32"/>
      <c r="I19" s="32"/>
    </row>
  </sheetData>
  <mergeCells count="36">
    <mergeCell ref="A19:I19"/>
    <mergeCell ref="A10:A11"/>
    <mergeCell ref="B10:E10"/>
    <mergeCell ref="F10:I10"/>
    <mergeCell ref="B11:E11"/>
    <mergeCell ref="F11:I11"/>
    <mergeCell ref="B12:C12"/>
    <mergeCell ref="A13:F13"/>
    <mergeCell ref="A14:D14"/>
    <mergeCell ref="B15:C15"/>
    <mergeCell ref="B17:C17"/>
    <mergeCell ref="B18:C18"/>
    <mergeCell ref="A8:B8"/>
    <mergeCell ref="C8:D8"/>
    <mergeCell ref="E8:F8"/>
    <mergeCell ref="G8:I8"/>
    <mergeCell ref="A9:B9"/>
    <mergeCell ref="C9:D9"/>
    <mergeCell ref="E9:F9"/>
    <mergeCell ref="G9:I9"/>
    <mergeCell ref="A5:I5"/>
    <mergeCell ref="A15:A16"/>
    <mergeCell ref="B16:C16"/>
    <mergeCell ref="A2:I2"/>
    <mergeCell ref="B3:D3"/>
    <mergeCell ref="F3:I3"/>
    <mergeCell ref="B4:D4"/>
    <mergeCell ref="F4:I4"/>
    <mergeCell ref="A6:B6"/>
    <mergeCell ref="C6:D6"/>
    <mergeCell ref="E6:F6"/>
    <mergeCell ref="G6:I6"/>
    <mergeCell ref="A7:B7"/>
    <mergeCell ref="C7:D7"/>
    <mergeCell ref="E7:F7"/>
    <mergeCell ref="G7:I7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9"/>
  <sheetViews>
    <sheetView zoomScaleSheetLayoutView="100" workbookViewId="0">
      <selection activeCell="F16" sqref="F16"/>
    </sheetView>
  </sheetViews>
  <sheetFormatPr defaultColWidth="9" defaultRowHeight="13.5"/>
  <cols>
    <col min="1" max="1" width="13.375" customWidth="1"/>
    <col min="2" max="2" width="6.875" customWidth="1"/>
    <col min="3" max="3" width="11.5" customWidth="1"/>
    <col min="4" max="4" width="16.75" customWidth="1"/>
    <col min="5" max="5" width="11.75" customWidth="1"/>
    <col min="6" max="6" width="10.5" customWidth="1"/>
    <col min="7" max="8" width="10.125" customWidth="1"/>
    <col min="9" max="9" width="8.625" customWidth="1"/>
  </cols>
  <sheetData>
    <row r="1" spans="1:9">
      <c r="A1" s="2" t="s">
        <v>0</v>
      </c>
    </row>
    <row r="2" spans="1:9" ht="24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</row>
    <row r="3" spans="1:9" s="1" customFormat="1" ht="20.45" customHeight="1">
      <c r="A3" s="3" t="s">
        <v>2</v>
      </c>
      <c r="B3" s="70" t="s">
        <v>101</v>
      </c>
      <c r="C3" s="52"/>
      <c r="D3" s="53"/>
      <c r="E3" s="3" t="s">
        <v>4</v>
      </c>
      <c r="F3" s="51">
        <v>2023</v>
      </c>
      <c r="G3" s="52"/>
      <c r="H3" s="52"/>
      <c r="I3" s="53"/>
    </row>
    <row r="4" spans="1:9" ht="20.45" customHeight="1">
      <c r="A4" s="3" t="s">
        <v>5</v>
      </c>
      <c r="B4" s="51"/>
      <c r="C4" s="52"/>
      <c r="D4" s="53"/>
      <c r="E4" s="3" t="s">
        <v>6</v>
      </c>
      <c r="F4" s="33" t="s">
        <v>7</v>
      </c>
      <c r="G4" s="33"/>
      <c r="H4" s="33"/>
      <c r="I4" s="33"/>
    </row>
    <row r="5" spans="1:9" ht="20.45" customHeight="1">
      <c r="A5" s="37" t="s">
        <v>8</v>
      </c>
      <c r="B5" s="38"/>
      <c r="C5" s="38"/>
      <c r="D5" s="38"/>
      <c r="E5" s="38"/>
      <c r="F5" s="38"/>
      <c r="G5" s="38"/>
      <c r="H5" s="38"/>
      <c r="I5" s="39"/>
    </row>
    <row r="6" spans="1:9" ht="20.45" customHeight="1">
      <c r="A6" s="37"/>
      <c r="B6" s="38"/>
      <c r="C6" s="37" t="s">
        <v>9</v>
      </c>
      <c r="D6" s="39"/>
      <c r="E6" s="37" t="s">
        <v>10</v>
      </c>
      <c r="F6" s="39"/>
      <c r="G6" s="37" t="s">
        <v>11</v>
      </c>
      <c r="H6" s="38"/>
      <c r="I6" s="39"/>
    </row>
    <row r="7" spans="1:9" ht="20.45" customHeight="1">
      <c r="A7" s="37" t="s">
        <v>12</v>
      </c>
      <c r="B7" s="39"/>
      <c r="C7" s="37">
        <v>14.78</v>
      </c>
      <c r="D7" s="39"/>
      <c r="E7" s="37">
        <v>14.68</v>
      </c>
      <c r="F7" s="39"/>
      <c r="G7" s="47">
        <f>E7/C7</f>
        <v>0.99323410013531799</v>
      </c>
      <c r="H7" s="48"/>
      <c r="I7" s="49"/>
    </row>
    <row r="8" spans="1:9" ht="20.45" customHeight="1">
      <c r="A8" s="37" t="s">
        <v>13</v>
      </c>
      <c r="B8" s="39"/>
      <c r="C8" s="37">
        <v>14.78</v>
      </c>
      <c r="D8" s="39"/>
      <c r="E8" s="37">
        <v>14.68</v>
      </c>
      <c r="F8" s="39"/>
      <c r="G8" s="47">
        <f>E8/C8</f>
        <v>0.99323410013531799</v>
      </c>
      <c r="H8" s="48"/>
      <c r="I8" s="49"/>
    </row>
    <row r="9" spans="1:9" ht="20.45" customHeight="1">
      <c r="A9" s="37" t="s">
        <v>14</v>
      </c>
      <c r="B9" s="39"/>
      <c r="C9" s="37"/>
      <c r="D9" s="39"/>
      <c r="E9" s="37"/>
      <c r="F9" s="39"/>
      <c r="G9" s="37" t="e">
        <f>E9/C9</f>
        <v>#DIV/0!</v>
      </c>
      <c r="H9" s="38"/>
      <c r="I9" s="39"/>
    </row>
    <row r="10" spans="1:9" ht="20.45" customHeight="1">
      <c r="A10" s="33" t="s">
        <v>15</v>
      </c>
      <c r="B10" s="37" t="s">
        <v>16</v>
      </c>
      <c r="C10" s="38"/>
      <c r="D10" s="38"/>
      <c r="E10" s="39"/>
      <c r="F10" s="40" t="s">
        <v>17</v>
      </c>
      <c r="G10" s="40"/>
      <c r="H10" s="40"/>
      <c r="I10" s="40"/>
    </row>
    <row r="11" spans="1:9" ht="61.5" customHeight="1">
      <c r="A11" s="34"/>
      <c r="B11" s="65" t="s">
        <v>116</v>
      </c>
      <c r="C11" s="66"/>
      <c r="D11" s="66"/>
      <c r="E11" s="67"/>
      <c r="F11" s="65" t="s">
        <v>117</v>
      </c>
      <c r="G11" s="66"/>
      <c r="H11" s="66"/>
      <c r="I11" s="67"/>
    </row>
    <row r="12" spans="1:9" ht="26.45" customHeight="1">
      <c r="A12" s="4" t="s">
        <v>20</v>
      </c>
      <c r="B12" s="44" t="s">
        <v>21</v>
      </c>
      <c r="C12" s="46"/>
      <c r="D12" s="4" t="s">
        <v>22</v>
      </c>
      <c r="E12" s="4" t="s">
        <v>23</v>
      </c>
      <c r="F12" s="4" t="s">
        <v>24</v>
      </c>
      <c r="G12" s="6" t="s">
        <v>25</v>
      </c>
      <c r="H12" s="5" t="s">
        <v>26</v>
      </c>
      <c r="I12" s="9" t="s">
        <v>27</v>
      </c>
    </row>
    <row r="13" spans="1:9" ht="20.45" customHeight="1">
      <c r="A13" s="44" t="s">
        <v>28</v>
      </c>
      <c r="B13" s="45"/>
      <c r="C13" s="45"/>
      <c r="D13" s="45"/>
      <c r="E13" s="45"/>
      <c r="F13" s="46"/>
      <c r="G13" s="4">
        <f>SUM(G14:G18)</f>
        <v>100</v>
      </c>
      <c r="H13" s="4">
        <f>SUM(H14:H18)</f>
        <v>99.932000000000002</v>
      </c>
      <c r="I13" s="9"/>
    </row>
    <row r="14" spans="1:9" ht="20.45" customHeight="1">
      <c r="A14" s="29" t="s">
        <v>29</v>
      </c>
      <c r="B14" s="35"/>
      <c r="C14" s="35"/>
      <c r="D14" s="36"/>
      <c r="E14" s="7">
        <v>1</v>
      </c>
      <c r="F14" s="7">
        <v>0.99319999999999997</v>
      </c>
      <c r="G14" s="4">
        <v>10</v>
      </c>
      <c r="H14" s="5">
        <f>F14*G14</f>
        <v>9.9320000000000004</v>
      </c>
      <c r="I14" s="10"/>
    </row>
    <row r="15" spans="1:9" ht="20.45" customHeight="1">
      <c r="A15" s="68" t="s">
        <v>30</v>
      </c>
      <c r="B15" s="29" t="s">
        <v>31</v>
      </c>
      <c r="C15" s="30"/>
      <c r="D15" s="23" t="s">
        <v>115</v>
      </c>
      <c r="E15" s="8">
        <v>1</v>
      </c>
      <c r="F15" s="7">
        <v>1</v>
      </c>
      <c r="G15" s="4">
        <v>30</v>
      </c>
      <c r="H15" s="5">
        <f>F15*G15</f>
        <v>30</v>
      </c>
      <c r="I15" s="10"/>
    </row>
    <row r="16" spans="1:9" ht="20.45" customHeight="1">
      <c r="A16" s="69"/>
      <c r="B16" s="64" t="s">
        <v>93</v>
      </c>
      <c r="C16" s="36"/>
      <c r="D16" s="23" t="s">
        <v>118</v>
      </c>
      <c r="E16" s="7">
        <v>1</v>
      </c>
      <c r="F16" s="7">
        <v>1</v>
      </c>
      <c r="G16" s="4">
        <v>30</v>
      </c>
      <c r="H16" s="14">
        <v>30</v>
      </c>
      <c r="I16" s="17"/>
    </row>
    <row r="17" spans="1:9" ht="20.45" customHeight="1">
      <c r="A17" s="23" t="s">
        <v>119</v>
      </c>
      <c r="B17" s="64" t="s">
        <v>120</v>
      </c>
      <c r="C17" s="30"/>
      <c r="D17" s="23" t="s">
        <v>121</v>
      </c>
      <c r="E17" s="23" t="s">
        <v>122</v>
      </c>
      <c r="F17" s="7">
        <v>1</v>
      </c>
      <c r="G17" s="4">
        <v>20</v>
      </c>
      <c r="H17" s="5">
        <f>F17*G17</f>
        <v>20</v>
      </c>
      <c r="I17" s="10"/>
    </row>
    <row r="18" spans="1:9" ht="20.45" customHeight="1">
      <c r="A18" s="8" t="s">
        <v>38</v>
      </c>
      <c r="B18" s="29" t="s">
        <v>38</v>
      </c>
      <c r="C18" s="30"/>
      <c r="D18" s="23" t="s">
        <v>123</v>
      </c>
      <c r="E18" s="7">
        <v>0.9</v>
      </c>
      <c r="F18" s="7">
        <v>1</v>
      </c>
      <c r="G18" s="4">
        <v>10</v>
      </c>
      <c r="H18" s="5">
        <f>F18*G18</f>
        <v>10</v>
      </c>
      <c r="I18" s="10"/>
    </row>
    <row r="19" spans="1:9" ht="37.9" customHeight="1">
      <c r="A19" s="31" t="s">
        <v>40</v>
      </c>
      <c r="B19" s="32"/>
      <c r="C19" s="32"/>
      <c r="D19" s="32"/>
      <c r="E19" s="32"/>
      <c r="F19" s="32"/>
      <c r="G19" s="32"/>
      <c r="H19" s="32"/>
      <c r="I19" s="32"/>
    </row>
  </sheetData>
  <mergeCells count="36">
    <mergeCell ref="A7:B7"/>
    <mergeCell ref="C7:D7"/>
    <mergeCell ref="E7:F7"/>
    <mergeCell ref="G7:I7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  <mergeCell ref="G8:I8"/>
    <mergeCell ref="A9:B9"/>
    <mergeCell ref="C9:D9"/>
    <mergeCell ref="E9:F9"/>
    <mergeCell ref="G9:I9"/>
    <mergeCell ref="A8:B8"/>
    <mergeCell ref="C8:D8"/>
    <mergeCell ref="E8:F8"/>
    <mergeCell ref="B18:C18"/>
    <mergeCell ref="A19:I19"/>
    <mergeCell ref="A10:A11"/>
    <mergeCell ref="A14:D14"/>
    <mergeCell ref="B15:C15"/>
    <mergeCell ref="B17:C17"/>
    <mergeCell ref="B10:E10"/>
    <mergeCell ref="F10:I10"/>
    <mergeCell ref="B11:E11"/>
    <mergeCell ref="F11:I11"/>
    <mergeCell ref="B12:C12"/>
    <mergeCell ref="A13:F13"/>
    <mergeCell ref="B16:C16"/>
    <mergeCell ref="A15:A16"/>
  </mergeCells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H17" sqref="H17"/>
    </sheetView>
  </sheetViews>
  <sheetFormatPr defaultColWidth="9" defaultRowHeight="13.5"/>
  <cols>
    <col min="1" max="1" width="13.375" customWidth="1"/>
    <col min="2" max="2" width="6.875" customWidth="1"/>
    <col min="3" max="3" width="11.5" customWidth="1"/>
    <col min="4" max="4" width="16.75" customWidth="1"/>
    <col min="5" max="5" width="11.75" customWidth="1"/>
    <col min="6" max="6" width="10.5" customWidth="1"/>
    <col min="7" max="8" width="10.125" customWidth="1"/>
    <col min="9" max="9" width="8.625" customWidth="1"/>
  </cols>
  <sheetData>
    <row r="1" spans="1:9">
      <c r="A1" s="22" t="s">
        <v>105</v>
      </c>
    </row>
    <row r="2" spans="1:9" ht="24" customHeight="1">
      <c r="A2" s="77" t="s">
        <v>104</v>
      </c>
      <c r="B2" s="50"/>
      <c r="C2" s="50"/>
      <c r="D2" s="50"/>
      <c r="E2" s="50"/>
      <c r="F2" s="50"/>
      <c r="G2" s="50"/>
      <c r="H2" s="50"/>
      <c r="I2" s="50"/>
    </row>
    <row r="3" spans="1:9" s="1" customFormat="1" ht="20.45" customHeight="1">
      <c r="A3" s="3" t="s">
        <v>2</v>
      </c>
      <c r="B3" s="70" t="s">
        <v>106</v>
      </c>
      <c r="C3" s="52"/>
      <c r="D3" s="53"/>
      <c r="E3" s="3" t="s">
        <v>4</v>
      </c>
      <c r="F3" s="51">
        <v>2023</v>
      </c>
      <c r="G3" s="52"/>
      <c r="H3" s="52"/>
      <c r="I3" s="53"/>
    </row>
    <row r="4" spans="1:9" ht="20.45" customHeight="1">
      <c r="A4" s="3" t="s">
        <v>5</v>
      </c>
      <c r="B4" s="51"/>
      <c r="C4" s="52"/>
      <c r="D4" s="53"/>
      <c r="E4" s="3" t="s">
        <v>6</v>
      </c>
      <c r="F4" s="33" t="s">
        <v>7</v>
      </c>
      <c r="G4" s="33"/>
      <c r="H4" s="33"/>
      <c r="I4" s="33"/>
    </row>
    <row r="5" spans="1:9" ht="20.45" customHeight="1">
      <c r="A5" s="37" t="s">
        <v>8</v>
      </c>
      <c r="B5" s="38"/>
      <c r="C5" s="38"/>
      <c r="D5" s="38"/>
      <c r="E5" s="38"/>
      <c r="F5" s="38"/>
      <c r="G5" s="38"/>
      <c r="H5" s="38"/>
      <c r="I5" s="39"/>
    </row>
    <row r="6" spans="1:9" ht="20.45" customHeight="1">
      <c r="A6" s="37"/>
      <c r="B6" s="38"/>
      <c r="C6" s="37" t="s">
        <v>9</v>
      </c>
      <c r="D6" s="39"/>
      <c r="E6" s="37" t="s">
        <v>10</v>
      </c>
      <c r="F6" s="39"/>
      <c r="G6" s="37" t="s">
        <v>11</v>
      </c>
      <c r="H6" s="38"/>
      <c r="I6" s="39"/>
    </row>
    <row r="7" spans="1:9" ht="20.45" customHeight="1">
      <c r="A7" s="37" t="s">
        <v>12</v>
      </c>
      <c r="B7" s="39"/>
      <c r="C7" s="37">
        <v>3</v>
      </c>
      <c r="D7" s="39"/>
      <c r="E7" s="37">
        <v>3</v>
      </c>
      <c r="F7" s="39"/>
      <c r="G7" s="47">
        <f>E7/C7</f>
        <v>1</v>
      </c>
      <c r="H7" s="48"/>
      <c r="I7" s="49"/>
    </row>
    <row r="8" spans="1:9" ht="20.45" customHeight="1">
      <c r="A8" s="37" t="s">
        <v>13</v>
      </c>
      <c r="B8" s="39"/>
      <c r="C8" s="37">
        <v>3</v>
      </c>
      <c r="D8" s="39"/>
      <c r="E8" s="37">
        <v>3</v>
      </c>
      <c r="F8" s="39"/>
      <c r="G8" s="47">
        <f>E8/C8</f>
        <v>1</v>
      </c>
      <c r="H8" s="48"/>
      <c r="I8" s="49"/>
    </row>
    <row r="9" spans="1:9" ht="20.45" customHeight="1">
      <c r="A9" s="37" t="s">
        <v>14</v>
      </c>
      <c r="B9" s="39"/>
      <c r="C9" s="37"/>
      <c r="D9" s="39"/>
      <c r="E9" s="37"/>
      <c r="F9" s="39"/>
      <c r="G9" s="37" t="e">
        <f>E9/C9</f>
        <v>#DIV/0!</v>
      </c>
      <c r="H9" s="38"/>
      <c r="I9" s="39"/>
    </row>
    <row r="10" spans="1:9" ht="20.45" customHeight="1">
      <c r="A10" s="33" t="s">
        <v>15</v>
      </c>
      <c r="B10" s="37" t="s">
        <v>16</v>
      </c>
      <c r="C10" s="38"/>
      <c r="D10" s="38"/>
      <c r="E10" s="39"/>
      <c r="F10" s="40" t="s">
        <v>17</v>
      </c>
      <c r="G10" s="40"/>
      <c r="H10" s="40"/>
      <c r="I10" s="40"/>
    </row>
    <row r="11" spans="1:9" ht="45" customHeight="1">
      <c r="A11" s="34"/>
      <c r="B11" s="78" t="s">
        <v>134</v>
      </c>
      <c r="C11" s="42"/>
      <c r="D11" s="42"/>
      <c r="E11" s="43"/>
      <c r="F11" s="79" t="s">
        <v>134</v>
      </c>
      <c r="G11" s="33"/>
      <c r="H11" s="33"/>
      <c r="I11" s="33"/>
    </row>
    <row r="12" spans="1:9" ht="26.45" customHeight="1">
      <c r="A12" s="4" t="s">
        <v>20</v>
      </c>
      <c r="B12" s="44" t="s">
        <v>21</v>
      </c>
      <c r="C12" s="46"/>
      <c r="D12" s="4" t="s">
        <v>22</v>
      </c>
      <c r="E12" s="4" t="s">
        <v>23</v>
      </c>
      <c r="F12" s="4" t="s">
        <v>24</v>
      </c>
      <c r="G12" s="6" t="s">
        <v>25</v>
      </c>
      <c r="H12" s="14" t="s">
        <v>26</v>
      </c>
      <c r="I12" s="9" t="s">
        <v>27</v>
      </c>
    </row>
    <row r="13" spans="1:9" ht="20.45" customHeight="1">
      <c r="A13" s="44" t="s">
        <v>28</v>
      </c>
      <c r="B13" s="45"/>
      <c r="C13" s="45"/>
      <c r="D13" s="45"/>
      <c r="E13" s="45"/>
      <c r="F13" s="46"/>
      <c r="G13" s="4">
        <f>SUM(G14:G17)</f>
        <v>100</v>
      </c>
      <c r="H13" s="4">
        <f>SUM(H14:H17)</f>
        <v>80</v>
      </c>
      <c r="I13" s="9"/>
    </row>
    <row r="14" spans="1:9" ht="20.45" customHeight="1">
      <c r="A14" s="29" t="s">
        <v>29</v>
      </c>
      <c r="B14" s="35"/>
      <c r="C14" s="35"/>
      <c r="D14" s="36"/>
      <c r="E14" s="7">
        <v>1</v>
      </c>
      <c r="F14" s="7">
        <v>1</v>
      </c>
      <c r="G14" s="4">
        <v>10</v>
      </c>
      <c r="H14" s="14">
        <v>10</v>
      </c>
      <c r="I14" s="17"/>
    </row>
    <row r="15" spans="1:9" ht="52.5" customHeight="1">
      <c r="A15" s="8" t="s">
        <v>30</v>
      </c>
      <c r="B15" s="29" t="s">
        <v>31</v>
      </c>
      <c r="C15" s="30"/>
      <c r="D15" s="23" t="s">
        <v>135</v>
      </c>
      <c r="E15" s="23" t="s">
        <v>136</v>
      </c>
      <c r="F15" s="26">
        <v>1</v>
      </c>
      <c r="G15" s="4">
        <v>60</v>
      </c>
      <c r="H15" s="14">
        <v>30</v>
      </c>
      <c r="I15" s="17"/>
    </row>
    <row r="16" spans="1:9" ht="20.45" customHeight="1">
      <c r="A16" s="23" t="s">
        <v>137</v>
      </c>
      <c r="B16" s="64" t="s">
        <v>138</v>
      </c>
      <c r="C16" s="30"/>
      <c r="D16" s="23" t="s">
        <v>139</v>
      </c>
      <c r="E16" s="23" t="s">
        <v>140</v>
      </c>
      <c r="F16" s="18">
        <v>1</v>
      </c>
      <c r="G16" s="4">
        <v>20</v>
      </c>
      <c r="H16" s="14">
        <v>30</v>
      </c>
      <c r="I16" s="17"/>
    </row>
    <row r="17" spans="1:9" ht="20.45" customHeight="1">
      <c r="A17" s="8" t="s">
        <v>38</v>
      </c>
      <c r="B17" s="29" t="s">
        <v>38</v>
      </c>
      <c r="C17" s="30"/>
      <c r="D17" s="8" t="s">
        <v>39</v>
      </c>
      <c r="E17" s="7">
        <v>0.9</v>
      </c>
      <c r="F17" s="7">
        <v>1</v>
      </c>
      <c r="G17" s="4">
        <v>10</v>
      </c>
      <c r="H17" s="14">
        <v>10</v>
      </c>
      <c r="I17" s="17"/>
    </row>
    <row r="18" spans="1:9" ht="37.9" customHeight="1">
      <c r="A18" s="31" t="s">
        <v>40</v>
      </c>
      <c r="B18" s="32"/>
      <c r="C18" s="32"/>
      <c r="D18" s="32"/>
      <c r="E18" s="32"/>
      <c r="F18" s="32"/>
      <c r="G18" s="32"/>
      <c r="H18" s="32"/>
      <c r="I18" s="32"/>
    </row>
  </sheetData>
  <mergeCells count="34">
    <mergeCell ref="A18:I18"/>
    <mergeCell ref="A10:A11"/>
    <mergeCell ref="B10:E10"/>
    <mergeCell ref="F10:I10"/>
    <mergeCell ref="B11:E11"/>
    <mergeCell ref="F11:I11"/>
    <mergeCell ref="B12:C12"/>
    <mergeCell ref="A13:F13"/>
    <mergeCell ref="A14:D14"/>
    <mergeCell ref="B15:C15"/>
    <mergeCell ref="B16:C16"/>
    <mergeCell ref="B17:C17"/>
    <mergeCell ref="A8:B8"/>
    <mergeCell ref="C8:D8"/>
    <mergeCell ref="E8:F8"/>
    <mergeCell ref="G8:I8"/>
    <mergeCell ref="A9:B9"/>
    <mergeCell ref="C9:D9"/>
    <mergeCell ref="E9:F9"/>
    <mergeCell ref="G9:I9"/>
    <mergeCell ref="A6:B6"/>
    <mergeCell ref="C6:D6"/>
    <mergeCell ref="E6:F6"/>
    <mergeCell ref="G6:I6"/>
    <mergeCell ref="A7:B7"/>
    <mergeCell ref="C7:D7"/>
    <mergeCell ref="E7:F7"/>
    <mergeCell ref="G7:I7"/>
    <mergeCell ref="A5:I5"/>
    <mergeCell ref="A2:I2"/>
    <mergeCell ref="B3:D3"/>
    <mergeCell ref="F3:I3"/>
    <mergeCell ref="B4:D4"/>
    <mergeCell ref="F4:I4"/>
  </mergeCells>
  <phoneticPr fontId="1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G16" sqref="G16"/>
    </sheetView>
  </sheetViews>
  <sheetFormatPr defaultColWidth="9" defaultRowHeight="13.5"/>
  <cols>
    <col min="1" max="1" width="13.375" customWidth="1"/>
    <col min="2" max="2" width="6.875" customWidth="1"/>
    <col min="3" max="3" width="11.5" customWidth="1"/>
    <col min="4" max="4" width="16.75" customWidth="1"/>
    <col min="5" max="5" width="11.75" customWidth="1"/>
    <col min="6" max="6" width="10.5" customWidth="1"/>
    <col min="7" max="8" width="10.125" customWidth="1"/>
    <col min="9" max="9" width="8.625" customWidth="1"/>
  </cols>
  <sheetData>
    <row r="1" spans="1:9">
      <c r="A1" s="2" t="s">
        <v>0</v>
      </c>
    </row>
    <row r="2" spans="1:9" ht="24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</row>
    <row r="3" spans="1:9" s="1" customFormat="1" ht="20.45" customHeight="1">
      <c r="A3" s="3" t="s">
        <v>2</v>
      </c>
      <c r="B3" s="70" t="s">
        <v>102</v>
      </c>
      <c r="C3" s="52"/>
      <c r="D3" s="53"/>
      <c r="E3" s="3" t="s">
        <v>4</v>
      </c>
      <c r="F3" s="51">
        <v>2023</v>
      </c>
      <c r="G3" s="52"/>
      <c r="H3" s="52"/>
      <c r="I3" s="53"/>
    </row>
    <row r="4" spans="1:9" ht="20.45" customHeight="1">
      <c r="A4" s="3" t="s">
        <v>5</v>
      </c>
      <c r="B4" s="51"/>
      <c r="C4" s="52"/>
      <c r="D4" s="53"/>
      <c r="E4" s="3" t="s">
        <v>6</v>
      </c>
      <c r="F4" s="33" t="s">
        <v>7</v>
      </c>
      <c r="G4" s="33"/>
      <c r="H4" s="33"/>
      <c r="I4" s="33"/>
    </row>
    <row r="5" spans="1:9" ht="20.45" customHeight="1">
      <c r="A5" s="37" t="s">
        <v>8</v>
      </c>
      <c r="B5" s="38"/>
      <c r="C5" s="38"/>
      <c r="D5" s="38"/>
      <c r="E5" s="38"/>
      <c r="F5" s="38"/>
      <c r="G5" s="38"/>
      <c r="H5" s="38"/>
      <c r="I5" s="39"/>
    </row>
    <row r="6" spans="1:9" ht="20.45" customHeight="1">
      <c r="A6" s="37"/>
      <c r="B6" s="38"/>
      <c r="C6" s="37" t="s">
        <v>9</v>
      </c>
      <c r="D6" s="39"/>
      <c r="E6" s="37" t="s">
        <v>10</v>
      </c>
      <c r="F6" s="39"/>
      <c r="G6" s="37" t="s">
        <v>11</v>
      </c>
      <c r="H6" s="38"/>
      <c r="I6" s="39"/>
    </row>
    <row r="7" spans="1:9" ht="20.45" customHeight="1">
      <c r="A7" s="37" t="s">
        <v>12</v>
      </c>
      <c r="B7" s="39"/>
      <c r="C7" s="37">
        <v>10</v>
      </c>
      <c r="D7" s="39"/>
      <c r="E7" s="37">
        <v>9</v>
      </c>
      <c r="F7" s="39"/>
      <c r="G7" s="47">
        <f>E7/C7</f>
        <v>0.9</v>
      </c>
      <c r="H7" s="48"/>
      <c r="I7" s="49"/>
    </row>
    <row r="8" spans="1:9" ht="20.45" customHeight="1">
      <c r="A8" s="37" t="s">
        <v>13</v>
      </c>
      <c r="B8" s="39"/>
      <c r="C8" s="37">
        <v>10</v>
      </c>
      <c r="D8" s="39"/>
      <c r="E8" s="37">
        <v>9</v>
      </c>
      <c r="F8" s="39"/>
      <c r="G8" s="47">
        <f>E8/C8</f>
        <v>0.9</v>
      </c>
      <c r="H8" s="48"/>
      <c r="I8" s="49"/>
    </row>
    <row r="9" spans="1:9" ht="20.45" customHeight="1">
      <c r="A9" s="37" t="s">
        <v>14</v>
      </c>
      <c r="B9" s="39"/>
      <c r="C9" s="37"/>
      <c r="D9" s="39"/>
      <c r="E9" s="37"/>
      <c r="F9" s="39"/>
      <c r="G9" s="37" t="e">
        <f>E9/C9</f>
        <v>#DIV/0!</v>
      </c>
      <c r="H9" s="38"/>
      <c r="I9" s="39"/>
    </row>
    <row r="10" spans="1:9" ht="20.45" customHeight="1">
      <c r="A10" s="33" t="s">
        <v>15</v>
      </c>
      <c r="B10" s="37" t="s">
        <v>16</v>
      </c>
      <c r="C10" s="38"/>
      <c r="D10" s="38"/>
      <c r="E10" s="39"/>
      <c r="F10" s="40" t="s">
        <v>17</v>
      </c>
      <c r="G10" s="40"/>
      <c r="H10" s="40"/>
      <c r="I10" s="40"/>
    </row>
    <row r="11" spans="1:9" ht="77.25" customHeight="1">
      <c r="A11" s="34"/>
      <c r="B11" s="65" t="s">
        <v>130</v>
      </c>
      <c r="C11" s="66"/>
      <c r="D11" s="66"/>
      <c r="E11" s="67"/>
      <c r="F11" s="73" t="s">
        <v>130</v>
      </c>
      <c r="G11" s="74"/>
      <c r="H11" s="74"/>
      <c r="I11" s="74"/>
    </row>
    <row r="12" spans="1:9" ht="26.45" customHeight="1">
      <c r="A12" s="4" t="s">
        <v>20</v>
      </c>
      <c r="B12" s="44" t="s">
        <v>21</v>
      </c>
      <c r="C12" s="46"/>
      <c r="D12" s="4" t="s">
        <v>22</v>
      </c>
      <c r="E12" s="4" t="s">
        <v>23</v>
      </c>
      <c r="F12" s="4" t="s">
        <v>24</v>
      </c>
      <c r="G12" s="6" t="s">
        <v>25</v>
      </c>
      <c r="H12" s="5" t="s">
        <v>26</v>
      </c>
      <c r="I12" s="9" t="s">
        <v>27</v>
      </c>
    </row>
    <row r="13" spans="1:9" ht="20.45" customHeight="1">
      <c r="A13" s="44" t="s">
        <v>28</v>
      </c>
      <c r="B13" s="45"/>
      <c r="C13" s="45"/>
      <c r="D13" s="45"/>
      <c r="E13" s="45"/>
      <c r="F13" s="46"/>
      <c r="G13" s="4">
        <f>SUM(G14:G19)</f>
        <v>100</v>
      </c>
      <c r="H13" s="4">
        <f>SUM(H14:H19)</f>
        <v>99</v>
      </c>
      <c r="I13" s="9"/>
    </row>
    <row r="14" spans="1:9" ht="20.45" customHeight="1">
      <c r="A14" s="29" t="s">
        <v>29</v>
      </c>
      <c r="B14" s="35"/>
      <c r="C14" s="35"/>
      <c r="D14" s="36"/>
      <c r="E14" s="7">
        <v>1</v>
      </c>
      <c r="F14" s="7">
        <v>0.9</v>
      </c>
      <c r="G14" s="4">
        <v>10</v>
      </c>
      <c r="H14" s="5">
        <f>F14*G14</f>
        <v>9</v>
      </c>
      <c r="I14" s="10"/>
    </row>
    <row r="15" spans="1:9" ht="20.45" customHeight="1">
      <c r="A15" s="68" t="s">
        <v>30</v>
      </c>
      <c r="B15" s="55" t="s">
        <v>31</v>
      </c>
      <c r="C15" s="56"/>
      <c r="D15" s="23" t="s">
        <v>124</v>
      </c>
      <c r="E15" s="23" t="s">
        <v>125</v>
      </c>
      <c r="F15" s="7">
        <v>1</v>
      </c>
      <c r="G15" s="4">
        <v>20</v>
      </c>
      <c r="H15" s="5">
        <f t="shared" ref="H15:H19" si="0">F15*G15</f>
        <v>20</v>
      </c>
      <c r="I15" s="10"/>
    </row>
    <row r="16" spans="1:9" ht="20.45" customHeight="1">
      <c r="A16" s="72"/>
      <c r="B16" s="61"/>
      <c r="C16" s="71"/>
      <c r="D16" s="23" t="s">
        <v>126</v>
      </c>
      <c r="E16" s="26" t="s">
        <v>127</v>
      </c>
      <c r="F16" s="7">
        <v>1</v>
      </c>
      <c r="G16" s="4">
        <v>30</v>
      </c>
      <c r="H16" s="5">
        <f t="shared" si="0"/>
        <v>30</v>
      </c>
      <c r="I16" s="10"/>
    </row>
    <row r="17" spans="1:9" ht="20.45" customHeight="1">
      <c r="A17" s="72"/>
      <c r="B17" s="61"/>
      <c r="C17" s="71"/>
      <c r="D17" s="23" t="s">
        <v>128</v>
      </c>
      <c r="E17" s="23" t="s">
        <v>129</v>
      </c>
      <c r="F17" s="7">
        <v>1</v>
      </c>
      <c r="G17" s="4">
        <v>10</v>
      </c>
      <c r="H17" s="5">
        <f t="shared" si="0"/>
        <v>10</v>
      </c>
      <c r="I17" s="10"/>
    </row>
    <row r="18" spans="1:9" ht="20.45" customHeight="1">
      <c r="A18" s="8" t="s">
        <v>35</v>
      </c>
      <c r="B18" s="29" t="s">
        <v>36</v>
      </c>
      <c r="C18" s="30"/>
      <c r="D18" s="15" t="s">
        <v>90</v>
      </c>
      <c r="E18" s="15" t="s">
        <v>91</v>
      </c>
      <c r="F18" s="7">
        <v>1</v>
      </c>
      <c r="G18" s="4">
        <v>15</v>
      </c>
      <c r="H18" s="5">
        <f t="shared" si="0"/>
        <v>15</v>
      </c>
      <c r="I18" s="10"/>
    </row>
    <row r="19" spans="1:9" ht="20.45" customHeight="1">
      <c r="A19" s="8" t="s">
        <v>38</v>
      </c>
      <c r="B19" s="29" t="s">
        <v>38</v>
      </c>
      <c r="C19" s="30"/>
      <c r="D19" s="23" t="s">
        <v>131</v>
      </c>
      <c r="E19" s="18">
        <v>0.95</v>
      </c>
      <c r="F19" s="7">
        <v>1</v>
      </c>
      <c r="G19" s="4">
        <v>15</v>
      </c>
      <c r="H19" s="5">
        <f t="shared" si="0"/>
        <v>15</v>
      </c>
      <c r="I19" s="10"/>
    </row>
    <row r="20" spans="1:9" ht="37.9" customHeight="1">
      <c r="A20" s="31" t="s">
        <v>40</v>
      </c>
      <c r="B20" s="32"/>
      <c r="C20" s="32"/>
      <c r="D20" s="32"/>
      <c r="E20" s="32"/>
      <c r="F20" s="32"/>
      <c r="G20" s="32"/>
      <c r="H20" s="32"/>
      <c r="I20" s="32"/>
    </row>
  </sheetData>
  <mergeCells count="35">
    <mergeCell ref="A2:I2"/>
    <mergeCell ref="B3:D3"/>
    <mergeCell ref="F3:I3"/>
    <mergeCell ref="B4:D4"/>
    <mergeCell ref="F4:I4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0:A11"/>
    <mergeCell ref="B10:E10"/>
    <mergeCell ref="F10:I10"/>
    <mergeCell ref="B11:E11"/>
    <mergeCell ref="F11:I11"/>
    <mergeCell ref="B12:C12"/>
    <mergeCell ref="B18:C18"/>
    <mergeCell ref="B19:C19"/>
    <mergeCell ref="A20:I20"/>
    <mergeCell ref="B15:C17"/>
    <mergeCell ref="A15:A17"/>
    <mergeCell ref="A13:F13"/>
    <mergeCell ref="A14:D14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1"/>
  <sheetViews>
    <sheetView zoomScaleSheetLayoutView="100" workbookViewId="0">
      <selection activeCell="E23" sqref="E23"/>
    </sheetView>
  </sheetViews>
  <sheetFormatPr defaultColWidth="9" defaultRowHeight="13.5"/>
  <cols>
    <col min="1" max="1" width="13.375" customWidth="1"/>
    <col min="2" max="2" width="6.875" customWidth="1"/>
    <col min="3" max="3" width="11.5" customWidth="1"/>
    <col min="4" max="4" width="16.75" customWidth="1"/>
    <col min="5" max="5" width="11.75" customWidth="1"/>
    <col min="6" max="6" width="10.5" customWidth="1"/>
    <col min="7" max="8" width="10.125" customWidth="1"/>
    <col min="9" max="9" width="8.625" customWidth="1"/>
  </cols>
  <sheetData>
    <row r="1" spans="1:9">
      <c r="A1" s="2" t="s">
        <v>0</v>
      </c>
    </row>
    <row r="2" spans="1:9" ht="24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</row>
    <row r="3" spans="1:9" s="1" customFormat="1" ht="20.45" customHeight="1">
      <c r="A3" s="3" t="s">
        <v>2</v>
      </c>
      <c r="B3" s="70" t="s">
        <v>103</v>
      </c>
      <c r="C3" s="52"/>
      <c r="D3" s="53"/>
      <c r="E3" s="3" t="s">
        <v>4</v>
      </c>
      <c r="F3" s="51">
        <v>2023</v>
      </c>
      <c r="G3" s="52"/>
      <c r="H3" s="52"/>
      <c r="I3" s="53"/>
    </row>
    <row r="4" spans="1:9" ht="20.45" customHeight="1">
      <c r="A4" s="3" t="s">
        <v>5</v>
      </c>
      <c r="B4" s="51"/>
      <c r="C4" s="52"/>
      <c r="D4" s="53"/>
      <c r="E4" s="3" t="s">
        <v>6</v>
      </c>
      <c r="F4" s="33" t="s">
        <v>7</v>
      </c>
      <c r="G4" s="33"/>
      <c r="H4" s="33"/>
      <c r="I4" s="33"/>
    </row>
    <row r="5" spans="1:9" ht="20.45" customHeight="1">
      <c r="A5" s="37" t="s">
        <v>8</v>
      </c>
      <c r="B5" s="38"/>
      <c r="C5" s="38"/>
      <c r="D5" s="38"/>
      <c r="E5" s="38"/>
      <c r="F5" s="38"/>
      <c r="G5" s="38"/>
      <c r="H5" s="38"/>
      <c r="I5" s="39"/>
    </row>
    <row r="6" spans="1:9" ht="20.45" customHeight="1">
      <c r="A6" s="37"/>
      <c r="B6" s="38"/>
      <c r="C6" s="37" t="s">
        <v>9</v>
      </c>
      <c r="D6" s="39"/>
      <c r="E6" s="37" t="s">
        <v>10</v>
      </c>
      <c r="F6" s="39"/>
      <c r="G6" s="37" t="s">
        <v>11</v>
      </c>
      <c r="H6" s="38"/>
      <c r="I6" s="39"/>
    </row>
    <row r="7" spans="1:9" ht="20.45" customHeight="1">
      <c r="A7" s="37" t="s">
        <v>12</v>
      </c>
      <c r="B7" s="39"/>
      <c r="C7" s="37">
        <v>3.48</v>
      </c>
      <c r="D7" s="39"/>
      <c r="E7" s="37">
        <v>3.48</v>
      </c>
      <c r="F7" s="39"/>
      <c r="G7" s="47">
        <f>E7/C7</f>
        <v>1</v>
      </c>
      <c r="H7" s="48"/>
      <c r="I7" s="49"/>
    </row>
    <row r="8" spans="1:9" ht="20.45" customHeight="1">
      <c r="A8" s="37" t="s">
        <v>13</v>
      </c>
      <c r="B8" s="39"/>
      <c r="C8" s="37">
        <v>3.48</v>
      </c>
      <c r="D8" s="39"/>
      <c r="E8" s="37">
        <v>3.48</v>
      </c>
      <c r="F8" s="39"/>
      <c r="G8" s="47">
        <f>E8/C8</f>
        <v>1</v>
      </c>
      <c r="H8" s="48"/>
      <c r="I8" s="49"/>
    </row>
    <row r="9" spans="1:9" ht="20.45" customHeight="1">
      <c r="A9" s="37" t="s">
        <v>14</v>
      </c>
      <c r="B9" s="39"/>
      <c r="C9" s="37"/>
      <c r="D9" s="39"/>
      <c r="E9" s="37"/>
      <c r="F9" s="39"/>
      <c r="G9" s="37" t="e">
        <f>E9/C9</f>
        <v>#DIV/0!</v>
      </c>
      <c r="H9" s="38"/>
      <c r="I9" s="39"/>
    </row>
    <row r="10" spans="1:9" ht="20.45" customHeight="1">
      <c r="A10" s="33" t="s">
        <v>15</v>
      </c>
      <c r="B10" s="37" t="s">
        <v>16</v>
      </c>
      <c r="C10" s="38"/>
      <c r="D10" s="38"/>
      <c r="E10" s="39"/>
      <c r="F10" s="40" t="s">
        <v>17</v>
      </c>
      <c r="G10" s="40"/>
      <c r="H10" s="40"/>
      <c r="I10" s="40"/>
    </row>
    <row r="11" spans="1:9" ht="45" customHeight="1">
      <c r="A11" s="34"/>
      <c r="B11" s="41" t="s">
        <v>56</v>
      </c>
      <c r="C11" s="42"/>
      <c r="D11" s="42"/>
      <c r="E11" s="43"/>
      <c r="F11" s="33" t="s">
        <v>56</v>
      </c>
      <c r="G11" s="33"/>
      <c r="H11" s="33"/>
      <c r="I11" s="33"/>
    </row>
    <row r="12" spans="1:9" ht="26.45" customHeight="1">
      <c r="A12" s="4" t="s">
        <v>20</v>
      </c>
      <c r="B12" s="44" t="s">
        <v>21</v>
      </c>
      <c r="C12" s="46"/>
      <c r="D12" s="4" t="s">
        <v>22</v>
      </c>
      <c r="E12" s="4" t="s">
        <v>23</v>
      </c>
      <c r="F12" s="4" t="s">
        <v>24</v>
      </c>
      <c r="G12" s="6" t="s">
        <v>25</v>
      </c>
      <c r="H12" s="5" t="s">
        <v>26</v>
      </c>
      <c r="I12" s="9" t="s">
        <v>27</v>
      </c>
    </row>
    <row r="13" spans="1:9" ht="20.45" customHeight="1">
      <c r="A13" s="44" t="s">
        <v>28</v>
      </c>
      <c r="B13" s="45"/>
      <c r="C13" s="45"/>
      <c r="D13" s="45"/>
      <c r="E13" s="45"/>
      <c r="F13" s="46"/>
      <c r="G13" s="4">
        <f>SUM(G14:G20)</f>
        <v>100</v>
      </c>
      <c r="H13" s="4">
        <f>SUM(H14:H20)</f>
        <v>100</v>
      </c>
      <c r="I13" s="9"/>
    </row>
    <row r="14" spans="1:9" ht="20.45" customHeight="1">
      <c r="A14" s="29" t="s">
        <v>29</v>
      </c>
      <c r="B14" s="35"/>
      <c r="C14" s="35"/>
      <c r="D14" s="36"/>
      <c r="E14" s="7">
        <v>1</v>
      </c>
      <c r="F14" s="7">
        <v>1</v>
      </c>
      <c r="G14" s="4">
        <v>10</v>
      </c>
      <c r="H14" s="5">
        <v>10</v>
      </c>
      <c r="I14" s="10"/>
    </row>
    <row r="15" spans="1:9" ht="20.45" customHeight="1">
      <c r="A15" s="54" t="s">
        <v>30</v>
      </c>
      <c r="B15" s="55" t="s">
        <v>31</v>
      </c>
      <c r="C15" s="56"/>
      <c r="D15" s="15" t="s">
        <v>73</v>
      </c>
      <c r="E15" s="15" t="s">
        <v>74</v>
      </c>
      <c r="F15" s="7">
        <v>1</v>
      </c>
      <c r="G15" s="4">
        <v>20</v>
      </c>
      <c r="H15" s="5">
        <v>20</v>
      </c>
      <c r="I15" s="10"/>
    </row>
    <row r="16" spans="1:9" ht="20.45" customHeight="1">
      <c r="A16" s="54"/>
      <c r="B16" s="61"/>
      <c r="C16" s="71"/>
      <c r="D16" s="15" t="s">
        <v>75</v>
      </c>
      <c r="E16" s="15" t="s">
        <v>76</v>
      </c>
      <c r="F16" s="7">
        <v>1</v>
      </c>
      <c r="G16" s="4">
        <v>10</v>
      </c>
      <c r="H16" s="5">
        <v>10</v>
      </c>
      <c r="I16" s="10"/>
    </row>
    <row r="17" spans="1:9" ht="20.45" customHeight="1">
      <c r="A17" s="54"/>
      <c r="B17" s="57"/>
      <c r="C17" s="58"/>
      <c r="D17" s="15" t="s">
        <v>77</v>
      </c>
      <c r="E17" s="15" t="s">
        <v>78</v>
      </c>
      <c r="F17" s="7">
        <v>1</v>
      </c>
      <c r="G17" s="4">
        <v>15</v>
      </c>
      <c r="H17" s="5">
        <v>15</v>
      </c>
      <c r="I17" s="10"/>
    </row>
    <row r="18" spans="1:9" ht="20.45" customHeight="1">
      <c r="A18" s="54"/>
      <c r="B18" s="29" t="s">
        <v>32</v>
      </c>
      <c r="C18" s="30"/>
      <c r="D18" s="23" t="s">
        <v>132</v>
      </c>
      <c r="E18" s="8" t="s">
        <v>33</v>
      </c>
      <c r="F18" s="7">
        <v>1</v>
      </c>
      <c r="G18" s="4">
        <v>15</v>
      </c>
      <c r="H18" s="5">
        <v>15</v>
      </c>
      <c r="I18" s="10"/>
    </row>
    <row r="19" spans="1:9" ht="20.45" customHeight="1">
      <c r="A19" s="75" t="s">
        <v>81</v>
      </c>
      <c r="B19" s="29" t="s">
        <v>37</v>
      </c>
      <c r="C19" s="30"/>
      <c r="D19" s="15" t="s">
        <v>79</v>
      </c>
      <c r="E19" s="15" t="s">
        <v>80</v>
      </c>
      <c r="F19" s="7">
        <v>1</v>
      </c>
      <c r="G19" s="4">
        <v>10</v>
      </c>
      <c r="H19" s="5">
        <v>10</v>
      </c>
      <c r="I19" s="10"/>
    </row>
    <row r="20" spans="1:9" ht="20.45" customHeight="1">
      <c r="A20" s="76"/>
      <c r="B20" s="63" t="s">
        <v>82</v>
      </c>
      <c r="C20" s="30"/>
      <c r="D20" s="15" t="s">
        <v>83</v>
      </c>
      <c r="E20" s="18" t="s">
        <v>80</v>
      </c>
      <c r="F20" s="7">
        <v>1</v>
      </c>
      <c r="G20" s="4">
        <v>20</v>
      </c>
      <c r="H20" s="5">
        <v>20</v>
      </c>
      <c r="I20" s="10"/>
    </row>
    <row r="21" spans="1:9" ht="37.9" customHeight="1">
      <c r="A21" s="31" t="s">
        <v>40</v>
      </c>
      <c r="B21" s="32"/>
      <c r="C21" s="32"/>
      <c r="D21" s="32"/>
      <c r="E21" s="32"/>
      <c r="F21" s="32"/>
      <c r="G21" s="32"/>
      <c r="H21" s="32"/>
      <c r="I21" s="32"/>
    </row>
  </sheetData>
  <mergeCells count="37">
    <mergeCell ref="A5:I5"/>
    <mergeCell ref="A2:I2"/>
    <mergeCell ref="B3:D3"/>
    <mergeCell ref="F3:I3"/>
    <mergeCell ref="B4:D4"/>
    <mergeCell ref="F4:I4"/>
    <mergeCell ref="C9:D9"/>
    <mergeCell ref="E9:F9"/>
    <mergeCell ref="G9:I9"/>
    <mergeCell ref="A6:B6"/>
    <mergeCell ref="C6:D6"/>
    <mergeCell ref="E6:F6"/>
    <mergeCell ref="G6:I6"/>
    <mergeCell ref="A7:B7"/>
    <mergeCell ref="C7:D7"/>
    <mergeCell ref="E7:F7"/>
    <mergeCell ref="A8:B8"/>
    <mergeCell ref="C8:D8"/>
    <mergeCell ref="E8:F8"/>
    <mergeCell ref="G8:I8"/>
    <mergeCell ref="A9:B9"/>
    <mergeCell ref="G7:I7"/>
    <mergeCell ref="B19:C19"/>
    <mergeCell ref="B20:C20"/>
    <mergeCell ref="A21:I21"/>
    <mergeCell ref="A10:A11"/>
    <mergeCell ref="A15:A18"/>
    <mergeCell ref="B15:C17"/>
    <mergeCell ref="A19:A20"/>
    <mergeCell ref="A14:D14"/>
    <mergeCell ref="B18:C18"/>
    <mergeCell ref="B10:E10"/>
    <mergeCell ref="F10:I10"/>
    <mergeCell ref="B11:E11"/>
    <mergeCell ref="F11:I11"/>
    <mergeCell ref="B12:C12"/>
    <mergeCell ref="A13:F13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1</vt:i4>
      </vt:variant>
    </vt:vector>
  </HeadingPairs>
  <TitlesOfParts>
    <vt:vector size="12" baseType="lpstr">
      <vt:lpstr>项目支出绩效自评表（印章和邮寄服务费）</vt:lpstr>
      <vt:lpstr>窗口人员工作餐费</vt:lpstr>
      <vt:lpstr>政务大厅中央空调运行维护费</vt:lpstr>
      <vt:lpstr>第三方服务费</vt:lpstr>
      <vt:lpstr>专家评审费</vt:lpstr>
      <vt:lpstr>政务大厅运行管理</vt:lpstr>
      <vt:lpstr>四川政务服务网马边分站点运维</vt:lpstr>
      <vt:lpstr>十楼会议室相关设备更换维护</vt:lpstr>
      <vt:lpstr>2022年印章和邮寄服务费差口</vt:lpstr>
      <vt:lpstr>天府通办APP马边分站点</vt:lpstr>
      <vt:lpstr>驻村工作队补助</vt:lpstr>
      <vt:lpstr>'项目支出绩效自评表（印章和邮寄服务费）'!Print_Area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2022-06-01T09:36:00Z</cp:lastPrinted>
  <dcterms:created xsi:type="dcterms:W3CDTF">2020-04-19T13:25:00Z</dcterms:created>
  <dcterms:modified xsi:type="dcterms:W3CDTF">2024-04-07T06:20:42Z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4BCD2F15A2654BA1A433AC08243920C6_13</vt:lpwstr>
  </property>
</Properties>
</file>