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145" windowHeight="9675"/>
  </bookViews>
  <sheets>
    <sheet name="马边彝族自治县2024年县级巩固脱贫攻坚成果同 乡村振兴有效" sheetId="1" r:id="rId1"/>
  </sheets>
  <definedNames>
    <definedName name="_xlnm._FilterDatabase" localSheetId="0" hidden="1">'马边彝族自治县2024年县级巩固脱贫攻坚成果同 乡村振兴有效'!$A$3:$O$99</definedName>
    <definedName name="_xlnm.Print_Titles" localSheetId="0">'马边彝族自治县2024年县级巩固脱贫攻坚成果同 乡村振兴有效'!$3:$3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<sst xmlns="http://schemas.openxmlformats.org/spreadsheetml/2006/main" count="1060" uniqueCount="369">
  <si>
    <t>2024年度财政衔接推进乡村振兴补助资金（含涉农资金）实施计划完成情况表</t>
  </si>
  <si>
    <t>序号</t>
  </si>
  <si>
    <t>项目类别</t>
  </si>
  <si>
    <t>项目名称</t>
  </si>
  <si>
    <t>建设任务</t>
  </si>
  <si>
    <t>实施地点</t>
  </si>
  <si>
    <t>资金规模</t>
  </si>
  <si>
    <t>资金来源</t>
  </si>
  <si>
    <t>筹资方式</t>
  </si>
  <si>
    <t>受益对象</t>
  </si>
  <si>
    <t>责任单位</t>
  </si>
  <si>
    <t>项目主管部门</t>
  </si>
  <si>
    <t>绩效目标</t>
  </si>
  <si>
    <t>年末项目计划完成情况</t>
  </si>
  <si>
    <t>乡村建设行动</t>
  </si>
  <si>
    <t>马边彝族自治县建设镇光辉村易地扶贫搬迁集中点后续扶持产业园区项目</t>
  </si>
  <si>
    <t>建设9200平方米帮扶车间</t>
  </si>
  <si>
    <t>建设镇光辉村</t>
  </si>
  <si>
    <t>涉农资金、衔接资金</t>
  </si>
  <si>
    <t>财政投入</t>
  </si>
  <si>
    <t>项目实施地受益群众</t>
  </si>
  <si>
    <t>建设镇</t>
  </si>
  <si>
    <t>县乡村振兴局</t>
  </si>
  <si>
    <t>带动周边群众参与务工，增加群众收入</t>
  </si>
  <si>
    <t>已完工</t>
  </si>
  <si>
    <t>产业发展</t>
  </si>
  <si>
    <t>小额信贷</t>
  </si>
  <si>
    <t>对脱贫户（监测户）发展产业进行贴息补助。</t>
  </si>
  <si>
    <t>全县</t>
  </si>
  <si>
    <t>各乡镇</t>
  </si>
  <si>
    <t>对全县小额信贷农户进行贴息，减轻经济压力</t>
  </si>
  <si>
    <t>2024年脱贫户（含监测户）产业发展奖补资金</t>
  </si>
  <si>
    <t>对全县符合条件的脱贫户监测户发展产业等进行奖励补助</t>
  </si>
  <si>
    <t>对全县脱贫户（含监测户）发展产业进行奖补，提升群众内生动力</t>
  </si>
  <si>
    <t>就业项目</t>
  </si>
  <si>
    <t>雨露计划</t>
  </si>
  <si>
    <t>对学生进行补助。</t>
  </si>
  <si>
    <t>对高职学生发放雨露计划补助，减轻学生就学压力</t>
  </si>
  <si>
    <t>马边彝族自治县劳动镇茶文旅道路升级改造工程</t>
  </si>
  <si>
    <t>对红椿村烈士陵园至柏林村官田坝段茶文旅道路进行提升改造，全长3.049千米，路面宽度4.5米，配套绿化堡坎，并建设一条1.5米宽1.8千米长的茶文旅步道，加装道路安全设施。</t>
  </si>
  <si>
    <t>劳动镇红椿村</t>
  </si>
  <si>
    <t>劳动镇</t>
  </si>
  <si>
    <t>提升园区，带动产业发展</t>
  </si>
  <si>
    <t>马边三产融合发展试点项目</t>
  </si>
  <si>
    <t>建设茶旅产业步道3.5公里，宽1.6米，建设拦河坝、管道、净水厂等</t>
  </si>
  <si>
    <t>劳动镇珍珠桥村</t>
  </si>
  <si>
    <t>县文体旅游局</t>
  </si>
  <si>
    <t>建设宝华山茶旅产业步道，打造农旅融合发展点，带动脱贫群众增收致富</t>
  </si>
  <si>
    <t>马边彝族自治县2023年中央财政衔接资金以工代赈项目</t>
  </si>
  <si>
    <t>新建给水管道29007米，蓄水池12座，沉砂池12座，取水口14座，硬化桐梓林采摘园园区的机耕道147.857米，生产步道2320.4米</t>
  </si>
  <si>
    <t>民建镇建新村,荣丁镇马脑村、光荣村、后池村、新华村、裕坪村，烟峰镇白家湾村，雪口山镇曙光社区</t>
  </si>
  <si>
    <t>县发展改革局</t>
  </si>
  <si>
    <t>解决群众出行问题</t>
  </si>
  <si>
    <t>已完成</t>
  </si>
  <si>
    <t>马边彝族自治县2023年中央财政衔接资金以工代赈项目（民建镇建新村）</t>
  </si>
  <si>
    <t>园区外产业路硬化主路6.51公里、硬化支路0.54公里，路面宽度4.5米；新建挡土墙、盖板涵、圆管涵。园区内新建生产道路1.67公里，路面宽度3米；生产便道1.57公里，路面宽度1米；土地翻新191.94亩，修建蓄水池5座，新建挡土墙、路肩墙、排水沟。</t>
  </si>
  <si>
    <t>民建镇建新村</t>
  </si>
  <si>
    <t>民建镇政府</t>
  </si>
  <si>
    <t>马边彝族自治县荍坝镇2024年以工代赈示范工程</t>
  </si>
  <si>
    <t>硬化生产便道15公里，其中桃溪村硬化生产便道13.1公里、石丈空村硬化生产便道1.9公里，路基宽度为3米，路面宽度2米，路基排水沟、涵洞等，路面类型为混凝土路面。</t>
  </si>
  <si>
    <t>荍坝镇桃溪村、石丈空村</t>
  </si>
  <si>
    <t>荍坝镇政府</t>
  </si>
  <si>
    <t>其它</t>
  </si>
  <si>
    <t>易地搬迁贴息项目</t>
  </si>
  <si>
    <t>易地搬迁资金贷款贴息</t>
  </si>
  <si>
    <t>对全县易地搬迁贴息群众进行贴息，减轻经济压力</t>
  </si>
  <si>
    <t>马边彝族自治县苏坝镇2024年以工代赈项目（峰溪村）</t>
  </si>
  <si>
    <t>硬化村内道路长3.819千米，其中长735米宽4.5米，长2.252千米宽3.5米，长680米公里宽3米，长152米宽1-3米,包含：路基排水沟、涵洞等。</t>
  </si>
  <si>
    <t>苏坝镇峰溪村</t>
  </si>
  <si>
    <t>苏坝镇政府</t>
  </si>
  <si>
    <t>解决群众出行问题，带动群众参与务工，增加群众收入</t>
  </si>
  <si>
    <t>马边茶叶产业融合建设项目</t>
  </si>
  <si>
    <t>通过实施重修剪、台刈改造提升低产低效茶园10000亩，提升民主玛瑙茶叶园区产业基地；完善茶园基础设施提档升级，建设产业道路13.5公里，田间生产便道6.6公里；推广夏秋茶生产；深化开展农药化肥减量控害“双减”行动，推广茶园绿色防控技术；培育社会化服务组织，购置机采机修等机械设备，提升社会化服务水平等。</t>
  </si>
  <si>
    <t>全县茶叶乡镇主要产茶村</t>
  </si>
  <si>
    <t>县农业农村局</t>
  </si>
  <si>
    <t>提升园区，带动全县茶产业发展</t>
  </si>
  <si>
    <t>马边彝族自治县2023年畜禽种养循环农业园区建设项目</t>
  </si>
  <si>
    <t>新改建产业道路13200米，其中硬化产业道路4000米，加宽产业道路4200米，并配套具体设施；新建牛舍2800平方米，配套建设养猪场畜禽粪污处理设施；新建500亩蔬菜基地，并配套基础设施；园区产业文化元素打造等。</t>
  </si>
  <si>
    <t>劳动镇珍珠桥村、大竹堡乡朝阳坪村</t>
  </si>
  <si>
    <t>劳动镇、大竹堡乡</t>
  </si>
  <si>
    <t>1.在劳动镇珍珠桥村园区将4.2公里道路加宽1米，增加会车道15个，配套新建园区便路500米，新建牛舍2800㎡及园区产业文化元素打造；2.在大竹堡乡朝阳坪园区硬化朝阳坪村冒火山组新建道路长4公里、宽4.5米，新建园区种植基地500亩，建设现有养猪场的排污系统以及园区产业文化元素打造。</t>
  </si>
  <si>
    <t>马边粮经复合现代农业园区建设项目</t>
  </si>
  <si>
    <t>新建800平方米的肉牛养殖场，建设约400平方米的猕猴桃智能分选中心，建设一条长3.5公里、宽4.5米的鱼仓山至金马产业环线连接路，搭建绿色防控系统，推广联合收割机、微耕机、烘干机、碾米机等农业生产机械化设施设备。</t>
  </si>
  <si>
    <t>下溪镇金马村、鱼仓山村、荣丁镇马脑村、凤凰村</t>
  </si>
  <si>
    <t>荣丁镇凤凰水稻新品种适应性种植项目</t>
  </si>
  <si>
    <t xml:space="preserve">开展60亩水稻新品种适宜性种植。 </t>
  </si>
  <si>
    <t>荣丁镇凤凰村</t>
  </si>
  <si>
    <t>荣丁镇</t>
  </si>
  <si>
    <t>雪口山镇产业园区提升项目</t>
  </si>
  <si>
    <t>建设1200平方米农业监测中心，及配套建设智慧农业平台</t>
  </si>
  <si>
    <t>雪口山镇永兴村</t>
  </si>
  <si>
    <t>提升园区，带动全县蔬菜产业发展</t>
  </si>
  <si>
    <t>新型农村集体经济项目</t>
  </si>
  <si>
    <t>发展10个村的新型农村集体经济项目</t>
  </si>
  <si>
    <t>民建镇建新村、灯杆堡村；下溪镇大池塘村；荣丁镇新华村、马脑村；建设镇光辉村；荍坝镇会步村；民主镇小谷溪村；三河口镇三河口村；大竹堡乡
朝阳坪村</t>
  </si>
  <si>
    <t>扶持村集体经济，带动村集体经济的发展</t>
  </si>
  <si>
    <t>马边茶叶现代农业园区省星级培育项目（1期）</t>
  </si>
  <si>
    <t>实施茶文化工程，在园区10个村融入茶叶文化元素，在园区核心区福来村、柏香村建设茶祖、茶经、茶史等特色文化建筑小品等。</t>
  </si>
  <si>
    <t>劳动镇福来村、柏香村等10个产茶村</t>
  </si>
  <si>
    <t>川红工夫红茶产业集群建设项目</t>
  </si>
  <si>
    <t>依托马边生态优势，高山茶叶香高味醇的特点，将马边列入川红工夫红茶产业集群高山工夫红茶加工集中区。通过改种、台刈、重修剪等改造低产茶园1.16万亩（其中红茶专用品种基地0.3万亩），推广绿色防控技术1.6万亩，建设机采作业示范园1.5万亩；改造提升红茶生产线5条；新培育农业产业化联合体1个，培育社会化服务组织4家；组团参加茶博会等茶事活动，开展品牌相关宣传推广；与科研院所开展茶产业技术合作，举办红茶手工制茶大赛，开展全产业链技术培训。</t>
  </si>
  <si>
    <t>福来茶叶现代农业园区提升项目</t>
  </si>
  <si>
    <t>对现有200米长，1.5米宽的茶旅产业步道进行改造提升;对现有山沟步道进行结构加宽，新建栈桥、挡水坝等;林下花卉种植和枯树杂木垃圾清理等。</t>
  </si>
  <si>
    <t>劳动镇福来村</t>
  </si>
  <si>
    <t>下溪镇高山蔬菜示范基地建设项目</t>
  </si>
  <si>
    <t>新建200亩高山蔬菜种植基地，硬化产业道路3.5公里，新建800平方米的蔬菜分拣场，实施水肥一体化，新建绿色防控体系，购置一批蔬菜种植机械设备等。</t>
  </si>
  <si>
    <t>下溪镇鱼仓山村</t>
  </si>
  <si>
    <t>下溪镇</t>
  </si>
  <si>
    <t>提升改造
240亩连
片高山蔬
菜种植基
地，硬化
基地内产
业道路长
增体益就
约3.5公
里、宽
4.5米，
新建800
平方米蔬
菜分拣
场，新建
水肥一体
化灌溉设
施及配套
相关设施
设备。</t>
  </si>
  <si>
    <t>马边彝族自治县林果产业园区建设项目</t>
  </si>
  <si>
    <t>按照“一带两心五区”的林果现代农业产业园布局，建设60亩标准化枇杷提质增效示范区、50亩青梅-食用菌立体种植示范区、150亩粮菜轮作示范区、80亩枇杷标准化栽培示范区、50亩绿茶生产区，并配套建设园区作业便道、节水灌溉、绿色防控等设施设备；利用现有大楼、厂房改建园区综合服务中心及农产品加工中心。</t>
  </si>
  <si>
    <t>民建镇、建设镇</t>
  </si>
  <si>
    <t>提升园区，带动全县枇杷产业发展</t>
  </si>
  <si>
    <t>荍坝镇市级茶叶示范园区提升项目</t>
  </si>
  <si>
    <t>1.基础设施：保障园区茶叶免受山洪影响，拟对园区山洪整治进行整治1000米。
2.园区花果种植示范推广：为了进一步提高园区植物多样性，降低病虫害，拟在茶产业园区间种桃树。
3.茶叶园区元素提升：在园区内完善茶经、贡茶茶史等建筑小品，进一步提升贡茶特色品牌效应和知名度。</t>
  </si>
  <si>
    <t>荍坝镇茶叶村</t>
  </si>
  <si>
    <t>荍坝镇</t>
  </si>
  <si>
    <t>荍坝镇2024年省级财政优势特色产业乡镇建设项目</t>
  </si>
  <si>
    <t>本项目主要围绕提升基地生产能力、提升加工仓储能力、培育新产业新业态、创新利益联结机制四个方面开展建设，总投资4370万元，其中：提升基地生产能力包含产业基地提升建设、星农御贡茶园有机化提升、茶园智慧绿色防控体系建设等；提升加工仓储能力包含：荍坝茶产业加工能力提升项目、茶叶冻库建设项目；培育新产业新业态包含：茶产业三产融合项目和荍坝镇综合农业服务中心建设；创新利益联结机制包含废弃茶树定向收购+集体经济分红、科技支撑项目等。</t>
  </si>
  <si>
    <t>荍坝镇10个村</t>
  </si>
  <si>
    <t>民建镇白岩山猕猴桃产业园配套项目</t>
  </si>
  <si>
    <t>建设饮用灌溉设施，建设100立方米蓄水池2个，农业灌溉5立方米蓄水池2个以及配套管网。</t>
  </si>
  <si>
    <t>民建镇西城社区</t>
  </si>
  <si>
    <t>民建镇</t>
  </si>
  <si>
    <t>提升园区，带动园区猕猴桃产业发展</t>
  </si>
  <si>
    <t>荍坝镇龙桥村农产品综合交易点建设</t>
  </si>
  <si>
    <t>荍坝镇龙桥村原靛兰坝场镇新建农场产品综合交易点1000㎡、新建挡墙47米及配套基础设施和附属设施等</t>
  </si>
  <si>
    <t>荍坝镇龙桥村</t>
  </si>
  <si>
    <t>农产品综合交易点建设，完善产业链条发展，带动产业发展</t>
  </si>
  <si>
    <t>扶持村集体经济县级配套</t>
  </si>
  <si>
    <t>用于支持村级发展壮大村级集体经济县级配套部分</t>
  </si>
  <si>
    <t>10个行政村</t>
  </si>
  <si>
    <t>四川国际茶业博览会</t>
  </si>
  <si>
    <t>借助四川国际茶业博览会搭建马边与国内外茶业经贸交流合作平台，依托“中国彝茶之乡”“马边绿茶”前期积累的品牌知名度和优良口碑，鼓励马边本土知名茶品牌通过品牌推介、展示展销，全方位提升“马边茶”品牌形象，加快推进马边茶产业高质量发展，实现巩固拓展脱贫攻坚成果同乡村振兴有效衔接。</t>
  </si>
  <si>
    <t>成都市</t>
  </si>
  <si>
    <t>通过品牌推介、展示展销，全方位提升“马边茶”品牌形象，加快推进马边茶产业高质量发展</t>
  </si>
  <si>
    <t>农民丰收节</t>
  </si>
  <si>
    <t>结合县人才工作挂图作战要求，以庆丰收为主题的农事民俗体验、农民文艺演出、农民体育比赛、农产品评比、乡村美食品鉴等群众性活动</t>
  </si>
  <si>
    <t>以庆丰收为主题的农事民俗体验等提升群众的内生动力</t>
  </si>
  <si>
    <t>峨眉山国际茶文化博览交易会</t>
  </si>
  <si>
    <t>为充分展示马边茶叶产品，大力宣传我县茶产业、茶文化，提升我县茶叶知名度</t>
  </si>
  <si>
    <t>峨眉山市</t>
  </si>
  <si>
    <t>宣传我县茶产业、茶文化，提升我县茶叶知名度</t>
  </si>
  <si>
    <t>凤凰粮油现代农业园区配套设施项目</t>
  </si>
  <si>
    <t>完成凤凰粮油现代农业园区农事服务中心周边堡坎和排水沟、场地硬化等基础设施建设</t>
  </si>
  <si>
    <t>农药、肥料包装废弃物和废旧农膜回收与处置</t>
  </si>
  <si>
    <t>根据《中华人民共和国土壤污染防治法》《农用薄膜管理办法》《农药包装废弃物回收处理管理办法》等法律、法规规定。利用2023年已建好的75个回收处置网点，预计2024年回收处置农药、肥料包装废弃物和废旧农膜20吨，每吨补贴回收处置费6000元。</t>
  </si>
  <si>
    <t>利用2023年已建好的75个回收处置网点，预计2024年回收处置农药、肥料包装废弃物和废旧农膜20吨，每吨补贴回收处置费6000元。</t>
  </si>
  <si>
    <t>2024年政策性农业保险保费</t>
  </si>
  <si>
    <t>据《农业保险条例》的规定，为支持农业发展，减少农民因灾损失，降低农产品损失风险，稳定农业生产，保障农民收入。引导和支持农户参与农业保险，对全县农户购买玉米、水稻、小麦、生猪、猕猴桃等保险进行补贴</t>
  </si>
  <si>
    <t>减少农民因灾损失，降低农产品损失风险，稳定农业生产，保障农民收入</t>
  </si>
  <si>
    <t>马边彝族自治县特色农产品精深加工布局规划</t>
  </si>
  <si>
    <t>为进一步拓展脱贫攻坚成果同乡村振兴有效衔接，延伸特色农产品精深加工链条，提高我县特色农产品附加值，促进群众就业和增收，大幅度提高农产品精深加工水平，科学合理布局农产品精深加工产业，通过品牌打造推动全县茶叶、林竹、青梅、猕猴桃等特色农业产业高质量发展，编制《马边县特色农产品精深加工布局规划》。</t>
  </si>
  <si>
    <t>延伸特色农产品精深加工链条，提高我县特色农产品附加值，促进群众就业和增收</t>
  </si>
  <si>
    <t>团结村二组龙船沟集中点山洪隐患点整治项目</t>
  </si>
  <si>
    <t>拆除花台，水沟加宽
2米，长120米，修建平板桥长20米，宽5米</t>
  </si>
  <si>
    <t>劳动镇团结村</t>
  </si>
  <si>
    <t>县水务局</t>
  </si>
  <si>
    <t>提升改善当地群众饮用水质量，实现当地群众就业增收</t>
  </si>
  <si>
    <t>劳动镇永和村安全饮水维修养护项目</t>
  </si>
  <si>
    <t>连山坪至永和村水厂管道升级改造75管8千米，30立方过滤池1个</t>
  </si>
  <si>
    <t>劳动镇永和村</t>
  </si>
  <si>
    <t>荍坝镇双河村安全饮水维修养护项目</t>
  </si>
  <si>
    <t>更换村饮用水净化设备一套</t>
  </si>
  <si>
    <t>荍坝镇双河村</t>
  </si>
  <si>
    <t>雪口山镇拦马埂村河道疏浚项目</t>
  </si>
  <si>
    <t>疏浚河道1450米，修建护岸挡墙约220米，护坦混凝土约40立方。</t>
  </si>
  <si>
    <t>雪口山镇拦马埂村</t>
  </si>
  <si>
    <t>马边彝族自治县高卓营乡大河坝村堤防延伸工程</t>
  </si>
  <si>
    <t>新建延伸堤防约170米，拆除恢复DN200排污管170米，河道疏浚约2000立方米。</t>
  </si>
  <si>
    <t>高卓营乡大河坝村</t>
  </si>
  <si>
    <t>马边彝族自治县“谷溪美村”水系配套工程</t>
  </si>
  <si>
    <t>新建3段堤防，共计1676米。</t>
  </si>
  <si>
    <t>民主镇小谷溪村</t>
  </si>
  <si>
    <t>荣丁镇新华村9组农村饮水安全工程</t>
  </si>
  <si>
    <t>新建取水口1处、蓄水池1口、铺设管道10000米，解决新华村9组320人饮水安全问题。</t>
  </si>
  <si>
    <t>荣丁镇新华村</t>
  </si>
  <si>
    <t>莲花山水厂管网修复工程</t>
  </si>
  <si>
    <t>修复管道11682米。</t>
  </si>
  <si>
    <t>民建镇莲花山</t>
  </si>
  <si>
    <t>建设镇联河村5组集中点供水项目</t>
  </si>
  <si>
    <t>新建水厂（拟建水厂位置用地性质为“乔木林地”）包含新建50平方米蓄水池1座、一体化净水设备（含消毒设备）1套，50平方米砖混结构管理房1座，加压水泵2套（1备1用），恒压变频控制柜1台，配套输配水管网约1620米（沿山体等高线布置），入户管2000米，外部引220V输电线约300米。</t>
  </si>
  <si>
    <t>建设镇联河村</t>
  </si>
  <si>
    <t>马边彝族自治县劳动镇村级安全饮水管道建设工程</t>
  </si>
  <si>
    <t>高峰村：新建 1.6MPa 聚乙烯 PE100 管道dn40道约2995米，
取水口1座，减压池1座，沉砂池1座，100立方高位水池及相
关配套设施，柏林村：新建1.6MPa 聚乙烯PE100 管道dn40管道
约3006米，取水口2座，沉砂池2座，50 立方高位水池2座，100
立方高位水池 2 座及相关配套设施。</t>
  </si>
  <si>
    <t>劳动镇柏林村、高峰村</t>
  </si>
  <si>
    <t>三河口镇“石榴籽”生态农牧产业仓储流通场建设项目</t>
  </si>
  <si>
    <t>搭建农牧产品流通场钢架结构大棚，修建农果和肉类产品冻库，畜禽储备区域，屠宰品分流区，修建农牧产品仓储间、农牧产品晾展区等</t>
  </si>
  <si>
    <t>三河口镇三河口村</t>
  </si>
  <si>
    <t>三河口镇政府</t>
  </si>
  <si>
    <t>县民宗局</t>
  </si>
  <si>
    <t>储流通场建设，完善产业链条发展</t>
  </si>
  <si>
    <t>乐山市马边县民族手工业融合创新项目</t>
  </si>
  <si>
    <t>对本地民族手工艺进行专项调查并开展对外宣传；以现代化、时尚化理念对当地民族手工艺产品实施再创作；以数字化赋能民族手工业融合创新发展；对民族手工业者开展对外交流展示</t>
  </si>
  <si>
    <t>壮大发展民族地区特色手工业，增加群众收入</t>
  </si>
  <si>
    <t>妇女安康保险</t>
  </si>
  <si>
    <t>为16-60周岁脱贫妇女购买“女性安康保险”</t>
  </si>
  <si>
    <t>县妇联</t>
  </si>
  <si>
    <t>为16-60周岁脱贫妇女购买“女性安康保险”，减少16-60周岁脱贫妇女患癌（原发性乳腺癌、原发性卵巢癌、原发性子宫内膜癌、原发性宫颈癌）治疗成本，缓解患病妇女家庭因病支出经济压力。增强脱贫妇女抵御重大疾病风险能力，一定程度上防止因病致贫、因病返贫情况发生。</t>
  </si>
  <si>
    <t>马边彝族自治县耕地“进出平衡”工作经费</t>
  </si>
  <si>
    <t>贯彻落实省、市人民政府对耕地恢复的工作要求，加强耕地保护工作。落实技术单位，全面提供技术支持保障，确保耕地恢复图斑通过省、市核查验收。</t>
  </si>
  <si>
    <t>县自然资源局</t>
  </si>
  <si>
    <t>完成耕地进出平衡
任务;耕地进出平
衡成果县级核查全
面通过;根据进度
按时支付款项。</t>
  </si>
  <si>
    <t>马边彝族自治县村级片区规划编制工作</t>
  </si>
  <si>
    <t>按照四川省自然资源厅下发的《四川省村级规划编制指南》（2021年修订版）要求，结合马边县村庄发展实际，于 2024 年 11 月底之前完成马边彝族自治县烟峰镇烟峰片区村级规划编制任务。</t>
  </si>
  <si>
    <t>烟峰镇</t>
  </si>
  <si>
    <t>高质量完成烟峰区村级片区规划，旨在优化空间布局，引导乡村产业发展，助推乡村振兴</t>
  </si>
  <si>
    <t>马边彝族自治县4个乡镇级片区国土空间总体规划编制工作</t>
  </si>
  <si>
    <t>为落实省、市关于乡镇行政区划和村级建制调整改革“后半篇”文章的决策部署，进一步巩固深化两项改革成果，立足新发展阶段、贯彻新发展理念、融入新发展格局，坚持稳中求进工作总基调，增强战略意识、改革思维，统筹发展与保护、安全与开发，推进经济区与行政区适度分离，以片区为单元编制乡村国土空间规划。。</t>
  </si>
  <si>
    <t>高质量完成全县4个乡镇级片区国土空间总体规划编制，旨在优化空间布局，引导乡村产业发展，助推乡村振兴</t>
  </si>
  <si>
    <t>黄连山林竹产业园区项目</t>
  </si>
  <si>
    <t>竹产业园区配套设施建设，新建硬化加宽4.5米宽道路8.52公里，其中新建硬化4.5米宽道路7.32公里，原有1.2公里3.5米宽道路加宽1米，投资1400万元（以工代赈500万元）；核心区域新建硬化2米宽生态步道1公里，新建彝山人家笋农服务店2个，新建竹笋摊晾平台2处核心区域配套水池水管网等基础设施，园区元素打造，投资200万元；低产林改造人工抚育扩面按标准500元/亩奖补，新植三月笋、八月笋5000亩，投资250万元。</t>
  </si>
  <si>
    <t>荍坝镇金华村</t>
  </si>
  <si>
    <t>县林业局</t>
  </si>
  <si>
    <t>通过园区配套设施
建设、新建硬化道
路等.带动沿线竹
笋产业发展</t>
  </si>
  <si>
    <t>“青梅竹马.世外梅林”青梅现代产业园区项目（一期）</t>
  </si>
  <si>
    <t>主干道增设错车道</t>
  </si>
  <si>
    <t>梅林镇梅子坝村</t>
  </si>
  <si>
    <t>梅林镇</t>
  </si>
  <si>
    <t>通过增设错车道，
提升园区，带动
沿线青梅产业发展</t>
  </si>
  <si>
    <t>全县林竹产业基地培育</t>
  </si>
  <si>
    <t xml:space="preserve">实施低产低效林改培林下笋用竹栽植2万亩。  </t>
  </si>
  <si>
    <t>通过栽植林下笋用
竹2万亩，带动
沿线农户收益</t>
  </si>
  <si>
    <t>笆子房村五组青梅产业公路硬化工程项目</t>
  </si>
  <si>
    <t>新建笆子房村五组青梅产业路，长度约2.193千米，路面宽度4.5米，并对易垮塌路段增设堡坎。</t>
  </si>
  <si>
    <t>劳动镇笆子房村</t>
  </si>
  <si>
    <t>劳动镇政府</t>
  </si>
  <si>
    <t>通过新建产业路，
带动沿线青梅产业
发展</t>
  </si>
  <si>
    <t>“青梅竹马.世外梅林”青梅·竹笋现代产业园区培育项目（二期）</t>
  </si>
  <si>
    <t>产业便道新建6.074千米；灌溉渠新建651.13米，修缮1941米。</t>
  </si>
  <si>
    <t>梅林镇政府</t>
  </si>
  <si>
    <t>通过新建产业便道
灌溉渠.提升
园区，带动沿线青
梅、竹笋产业发展</t>
  </si>
  <si>
    <t>林竹产业园区建设</t>
  </si>
  <si>
    <t>大竹堡竹产业园区建设，改造提升4.5米宽5公里长配套道路；发展笋用竹基地，新建林下笋用竹9000亩；笋用竹高产示范500亩。</t>
  </si>
  <si>
    <t>通过改造园区配套
道路、发展笋用竹
栽植，带动沿线竹
笋产业发展</t>
  </si>
  <si>
    <t>三河口镇“梅上竹海”竹笋·青梅园区培育项目（一期）</t>
  </si>
  <si>
    <t>①竹笋种植项目2.68975万亩，升级园区内配套服务设施。②新建产业路20.63千米（跨年实施）。③青梅菌园区智慧农业建设及青霉菌培育项目。</t>
  </si>
  <si>
    <t>三河口镇</t>
  </si>
  <si>
    <t>创建丰产现代竹产业市级园区能力提升</t>
  </si>
  <si>
    <t>1.新建日处理竹笋30吨竹笋初加工厂及1450米配套产业道路。2.新建采笋步道11000米；3、新建生态农业示范基地（跨年项目）。</t>
  </si>
  <si>
    <t>民主镇丰产村</t>
  </si>
  <si>
    <t>民主镇</t>
  </si>
  <si>
    <t>通过新建加工厂、改造园区配套
道路、发展笋用竹
栽植，带动沿线竹
笋产业发展</t>
  </si>
  <si>
    <t>马边县大竹堡乡竹笋园区提升项目</t>
  </si>
  <si>
    <t>1.白岩湾村起烂坝儿组止8千米。2.新山村竹笋初加工厂房建设（5000㎡）。</t>
  </si>
  <si>
    <t>大竹堡乡白岩湾村、新山村</t>
  </si>
  <si>
    <t>大竹堡乡</t>
  </si>
  <si>
    <t>生态护林员项目</t>
  </si>
  <si>
    <t>为进一步巩固拓展生态脱贫成果，助力推动乡村全面振兴，坚持绿色发展理念，聚焦国家重点生态功能区定位，以生态护林员选聘和管理工作为主抓手，拓宽脱贫人口增收渠道，同步加强生态保护，促进可持续发展，实现经济、社会和生态“三方”效益最大化</t>
  </si>
  <si>
    <t>为全县脱贫人口提
供稳定岗位，带动
脱贫户稳定增收</t>
  </si>
  <si>
    <t>根据《农业保险条例》的规定，为支持林业发展，经国务院批准，财政部、保监会、国家林业局联合建立了政策性林业保险制度，林业保险政策制度的实施，将大幅度减少农民因灾损失，提高了迅速恢复林业再生产的能力，有力的促进了林业各项事业发展，特别对我县林农的经济林、、商品林、公益林有了更好的保障。</t>
  </si>
  <si>
    <t>减少沿线农民因灾
损失</t>
  </si>
  <si>
    <t>2024年马边野生动物救护及致害补助</t>
  </si>
  <si>
    <t>野生动物得到了充分保护，数量逐渐增加，提高生态效益；受害农户得到相应补贴，缓解了人与动物之间的冲突</t>
  </si>
  <si>
    <t>受害农户得到相应
补贴</t>
  </si>
  <si>
    <t>高卓营乡大河坝村3组、5组、6组产业道路硬化工程</t>
  </si>
  <si>
    <t>硬化1.127公里道路，路面宽度4.5米</t>
  </si>
  <si>
    <t>高卓营乡政府</t>
  </si>
  <si>
    <t>县交通运输局</t>
  </si>
  <si>
    <t>硬化产业道路，带动周边产业发展，降低群众产业运输成本，同时解决群众出行问题</t>
  </si>
  <si>
    <t>马边县烟峰镇大风顶村2组产业路硬化工程</t>
  </si>
  <si>
    <t>硬化3.8345公里道路，路面宽度4.5米</t>
  </si>
  <si>
    <t>烟峰镇大风顶村</t>
  </si>
  <si>
    <t>烟峰镇政府</t>
  </si>
  <si>
    <t>苏坝镇前进村白店儿组产业路硬化工程</t>
  </si>
  <si>
    <t>硬化1.81公里道路，路面宽度4.5米</t>
  </si>
  <si>
    <t>苏坝镇前进村</t>
  </si>
  <si>
    <t>苏坝镇</t>
  </si>
  <si>
    <t>马边彝族自治县永红乡柱上村五组产业道路硬化工程</t>
  </si>
  <si>
    <t>第一段起止点：阿罗克叶家至大院子；第二段起止点：黑阻电站至耍惹罗布家；共计硬化1.032公里，路面宽度4.5米</t>
  </si>
  <si>
    <t>永红乡柱上村</t>
  </si>
  <si>
    <t>永红乡政府</t>
  </si>
  <si>
    <t>荣丁镇马脑村至下溪镇鱼仓山村粮经园区产业路改建工程（下溪镇段）</t>
  </si>
  <si>
    <t>粮经园区产业路改建3.612公里</t>
  </si>
  <si>
    <t>下溪镇政府</t>
  </si>
  <si>
    <t>建设镇三溪村2组至春林村4组产业路硬化工程</t>
  </si>
  <si>
    <t>硬化2.112千米道路（孟家湾至春林村四组烂凼儿），路面宽度4.5米。</t>
  </si>
  <si>
    <t>建设镇三溪村</t>
  </si>
  <si>
    <t>建设镇政府</t>
  </si>
  <si>
    <t>劳动镇猫猫坪产业路改造工程</t>
  </si>
  <si>
    <t>改造路面4.3千米，5.25米宽。</t>
  </si>
  <si>
    <t>劳动镇柏林村</t>
  </si>
  <si>
    <t>民建镇水碾坝村3组产业路硬化工程</t>
  </si>
  <si>
    <t>硬化长5.79千米、宽5.25米。</t>
  </si>
  <si>
    <t>民建镇水碾坝村</t>
  </si>
  <si>
    <t>梅林镇核桃坪村司儿湾组产业路硬化工程</t>
  </si>
  <si>
    <t>硬化3.02千米道路，路面宽度4.5米。</t>
  </si>
  <si>
    <t>梅林镇核桃坪村</t>
  </si>
  <si>
    <t>苏坝镇白杨槽村牛屎沟组产业路硬化工程</t>
  </si>
  <si>
    <t>硬化4.363千米道路，路面宽度4.5米。</t>
  </si>
  <si>
    <t>苏坝镇白杨槽村</t>
  </si>
  <si>
    <t>梅林镇鄢家碉村木厂湾组产业路硬化工程</t>
  </si>
  <si>
    <t>硬化4.251千米道路,路面宽度4.5米。</t>
  </si>
  <si>
    <t>梅林镇鄢家碉村</t>
  </si>
  <si>
    <t>马边彝族自治县下溪镇陇子背漫水桥新建工程</t>
  </si>
  <si>
    <t>新建2-20米空心板桥，桥长46米，桥宽7.5米</t>
  </si>
  <si>
    <t>马边彝族自治县梅林镇干田坝村公路桥新建工程</t>
  </si>
  <si>
    <t>新建2-20米+1-14米空心板桥，桥长60米，桥宽7.5米</t>
  </si>
  <si>
    <t>梅林镇干田坝村</t>
  </si>
  <si>
    <t>荣丁镇裕坪村3组、5组产业路硬化工程</t>
  </si>
  <si>
    <t>硬化466米道路，路面宽度4.5米</t>
  </si>
  <si>
    <t>荣丁镇裕坪村</t>
  </si>
  <si>
    <t>荣丁镇政府</t>
  </si>
  <si>
    <t>马边彝族自治县高卓营乡高卓营村一组产业路硬化工程项目</t>
  </si>
  <si>
    <t>硬化5.449千米道路，路面宽度3.5米</t>
  </si>
  <si>
    <t>高卓营乡高卓营村</t>
  </si>
  <si>
    <t>烟峰镇大风顶村五组、梅子弯村四组产业路硬化工程</t>
  </si>
  <si>
    <t>硬化5.256千米道路，路面宽度4.5米</t>
  </si>
  <si>
    <t>烟峰镇大风顶村、梅子弯村</t>
  </si>
  <si>
    <t>马边彝族自治县农村公路养护费用</t>
  </si>
  <si>
    <t>根据《乐山市人民政府办公室关于印发乐山市深化农村公路管理养护体制改革实施方案的通知》（乐府办发〔2021〕18号）文件决定，从2021年起，按照入库数据，省、市、县三级公共财政资金用于农村公路日常养护的总额不得低于以下标准：县道10000元/年·公里、乡道5000元/年·公里、村道3000元/年·公里、桥梁隧道100元/年·延米（其中，省市补助50%，剩余部分由县级财政承担）。实施农村公路养护，推动“四好农村路”高质量发展</t>
  </si>
  <si>
    <t>全县项目行政村</t>
  </si>
  <si>
    <t>对公路进行养护，提升使用年限，解决出行问题</t>
  </si>
  <si>
    <t>雪口山镇曙光社区污水处理厂扩能及配套管网提升项目</t>
  </si>
  <si>
    <t>对雪口山镇污水处理厂扩能至日处理量700立方米（扩建日处理量400立方米，采用2台一体化处理设备，排放标准一级A标）并对场镇、曙光社区进行雨水、污水分流、安装直径400毫米混凝土承插管1052米（场镇污水管网未覆盖区域），直径200毫米波纹管2450米（入户支管及集中修建化粪池到污水主管），截水明沟338米（场镇后山排水明沟），泄洪暗沟653米（镇政府外道路至金银河边）。</t>
  </si>
  <si>
    <t>雪口山镇曙光社区</t>
  </si>
  <si>
    <t>雪口山镇</t>
  </si>
  <si>
    <t>县住建局</t>
  </si>
  <si>
    <t>有效解决污水排放问题，改善群众人居环境</t>
  </si>
  <si>
    <t>荣丁镇农村公共厕所建设项目</t>
  </si>
  <si>
    <t>荣丁镇新华村、马脑村、裕坪村各新建农村公厕1座。</t>
  </si>
  <si>
    <t>荣丁镇新华村、马脑村、裕坪村</t>
  </si>
  <si>
    <t>修建公厕，改善群众人居环境</t>
  </si>
  <si>
    <t>劳动镇农村公共厕所建设项目</t>
  </si>
  <si>
    <t>劳动镇柏林村、先锋村各新建农村公厕1座。</t>
  </si>
  <si>
    <t>劳动镇柏林村、先锋村</t>
  </si>
  <si>
    <t>梅林镇农村公共厕所建设项目</t>
  </si>
  <si>
    <t>梅林镇干田坝村、楠木坪村各改建农村公厕1座。</t>
  </si>
  <si>
    <t>梅林镇干田坝村、楠木坪</t>
  </si>
  <si>
    <t>三河口镇农村公厕建设项目</t>
  </si>
  <si>
    <t>在三河口村新建农村公厕1座。</t>
  </si>
  <si>
    <t>高卓营乡农村公厕建设项目</t>
  </si>
  <si>
    <t>在高卓营村新建农村公厕1座。</t>
  </si>
  <si>
    <t>高卓营乡</t>
  </si>
  <si>
    <t>梅林镇农村公厕建设项目</t>
  </si>
  <si>
    <t>在梅子坝村新建农村公厕1座。</t>
  </si>
  <si>
    <t>马边彝族自治县三河口镇2025年以工代赈示范工程</t>
  </si>
  <si>
    <t>新建硬化道路长3.8公里，宽度4.5米，路面类型为混凝土路面。包含路基路面、挡墙（5米内高）、圆管涵、排水沟等。</t>
  </si>
  <si>
    <t>三河口镇扇子湾村</t>
  </si>
  <si>
    <t>马边彝族自治县荍坝桃溪村2024年推广以工代赈项目</t>
  </si>
  <si>
    <t>硬化桃溪村7组宽3米道路3.496公里，桃溪村4.5米宽的水毁产业道路路基恢复50米，6组和8组3.5米宽的道路割补维护1.9公里。</t>
  </si>
  <si>
    <t>荍坝镇桃溪村</t>
  </si>
  <si>
    <t>教育扶贫救助基金</t>
  </si>
  <si>
    <t>设立教育扶贫救助基金，用于帮助农村贫困家庭解决在享受现在教育保障制度和助学帮扶政策基础上，仍然存在与子女就学相关的特殊困难，切实避免因经济困难原因导致家庭子女辍学。</t>
  </si>
  <si>
    <t>县教育局</t>
  </si>
  <si>
    <t>用于帮助农村贫困家庭解决在享受现在教育保障制度和助学帮扶政策基础上，仍然存在与子女就学相关的特殊困难，切实避免因经济困难原因导致家庭子女辍学。</t>
  </si>
  <si>
    <t>马边彝族自治县大中型易地扶贫搬迁集中安置点企业培训奖补经费</t>
  </si>
  <si>
    <t>鼓励支持大型易地搬迁集中安置点企业按照需求导向全面开展培训，加大对企业培训补贴力度</t>
  </si>
  <si>
    <t>县人力资源和社会保障局</t>
  </si>
  <si>
    <t>培训187人</t>
  </si>
  <si>
    <t>脱贫人口公益性岗位</t>
  </si>
  <si>
    <t>安置2024年第二批脱贫人口公益性岗位，安置时间2024年10月1日-2024年12月31日，每月工资400元。</t>
  </si>
  <si>
    <t>开发451个农村公益性岗位</t>
  </si>
  <si>
    <t>脱贫人口（含防止返贫监测对象）跨区域务工就业一次性交通补助</t>
  </si>
  <si>
    <t>对2024年跨区域（县域外省域内、省外）务工的脱贫人口（含防止返贫监测对象），给予一次性交通补助</t>
  </si>
  <si>
    <t>开展此项工作，促进脱贫户、监测户劳动力外出务工，增加脱贫户、监测户人收入。</t>
  </si>
  <si>
    <t>项目前期费用</t>
  </si>
  <si>
    <t>用于解决脱贫攻坚期间脱贫攻坚项目和乡村振兴项目前期费用</t>
  </si>
  <si>
    <t>各部门、15个乡镇</t>
  </si>
  <si>
    <t>用于解决脱贫攻坚期间脱贫攻坚项目和乡村振兴项目前期费用，更好的推动项目建设</t>
  </si>
  <si>
    <t>据《农业保险条例》的规定，为减少农民因灾损失，引导和支持农户参与农业和林业保险，并对农户购买的农业和林业保险进行补贴。</t>
  </si>
  <si>
    <t>县财政局</t>
  </si>
  <si>
    <t>引导和支持农户参与农业和林业保险，并对农户购买的农业和林业保险进行补贴。</t>
  </si>
  <si>
    <t>乡镇场镇建设服务提升项目</t>
  </si>
  <si>
    <t>在各乡镇实施交通补短、环境整治等工程，改善人居环境。</t>
  </si>
  <si>
    <t>民主镇、建设镇、永红乡、大竹堡</t>
  </si>
  <si>
    <t>各乡镇人民政府</t>
  </si>
  <si>
    <t>改善人居环境</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</si>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</sst>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9">
    <font>
      <sz val="11"/>
      <color indexed="8"/>
      <name val="宋体"/>
      <charset val="134"/>
      <scheme val="minor"/>
    </font>
    <font>
      <sz val="11"/>
      <name val="宋体"/>
      <charset val="134"/>
      <scheme val="minor"/>
    </font>
    <font>
      <b/>
      <sz val="18"/>
      <name val="宋体"/>
      <charset val="134"/>
    </font>
    <font>
      <b/>
      <sz val="11"/>
      <name val="Courier New"/>
      <charset val="134"/>
    </font>
    <font>
      <b/>
      <sz val="11"/>
      <name val="宋体"/>
      <charset val="134"/>
    </font>
    <font>
      <sz val="11"/>
      <color theme="1"/>
      <name val="宋体"/>
      <charset val="134"/>
      <scheme val="minor"/>
    </font>
    <font>
      <sz val="12"/>
      <name val="宋体"/>
      <charset val="134"/>
    </font>
    <font>
      <sz val="16"/>
      <color indexed="8"/>
      <name val="仿宋_GB2312"/>
      <charset val="134"/>
    </font>
    <font>
      <sz val="10"/>
      <name val="宋体"/>
      <charset val="134"/>
      <scheme val="minor"/>
    </font>
    <font>
      <sz val="11"/>
      <name val="等线"/>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indexed="0"/>
      </left>
      <right/>
      <top/>
      <bottom/>
      <diagonal/>
    </border>
    <border>
      <left style="thin">
        <color indexed="0"/>
      </left>
      <right style="thin">
        <color indexed="0"/>
      </right>
      <top style="thin">
        <color indexed="0"/>
      </top>
      <bottom style="thin">
        <color indexed="0"/>
      </bottom>
      <diagonal/>
    </border>
    <border>
      <left style="thin">
        <color indexed="0"/>
      </left>
      <right/>
      <top style="thin">
        <color indexed="0"/>
      </top>
      <bottom style="thin">
        <color indexed="0"/>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5" fillId="2"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3" borderId="9" applyNumberFormat="0" applyAlignment="0" applyProtection="0">
      <alignment vertical="center"/>
    </xf>
    <xf numFmtId="0" fontId="19" fillId="4" borderId="10" applyNumberFormat="0" applyAlignment="0" applyProtection="0">
      <alignment vertical="center"/>
    </xf>
    <xf numFmtId="0" fontId="20" fillId="4" borderId="9" applyNumberFormat="0" applyAlignment="0" applyProtection="0">
      <alignment vertical="center"/>
    </xf>
    <xf numFmtId="0" fontId="21" fillId="5"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6" fillId="0" borderId="0">
      <alignment vertical="center"/>
    </xf>
    <xf numFmtId="0" fontId="6" fillId="0" borderId="0" applyProtection="0">
      <alignment vertical="center"/>
    </xf>
  </cellStyleXfs>
  <cellXfs count="46">
    <xf numFmtId="0" fontId="0" fillId="0" borderId="0" xfId="0" applyFont="1">
      <alignment vertical="center"/>
    </xf>
    <xf numFmtId="0" fontId="1" fillId="0" borderId="0" xfId="0" applyFont="1" applyFill="1">
      <alignment vertical="center"/>
    </xf>
    <xf numFmtId="0" fontId="0" fillId="0" borderId="0" xfId="0" applyFont="1" applyFill="1" applyAlignment="1">
      <alignment horizontal="center" vertical="center"/>
    </xf>
    <xf numFmtId="0" fontId="0" fillId="0" borderId="0" xfId="0" applyFont="1" applyFill="1">
      <alignment vertical="center"/>
    </xf>
    <xf numFmtId="0" fontId="0" fillId="0" borderId="0" xfId="0" applyFont="1" applyFill="1" applyAlignment="1">
      <alignment vertical="center" wrapText="1"/>
    </xf>
    <xf numFmtId="176" fontId="0" fillId="0" borderId="0" xfId="0" applyNumberFormat="1" applyFont="1" applyFill="1" applyAlignment="1">
      <alignment horizontal="center" vertical="center"/>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176" fontId="4"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wrapText="1"/>
    </xf>
    <xf numFmtId="0" fontId="0" fillId="0" borderId="5" xfId="0"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0" fontId="1" fillId="0" borderId="5" xfId="0" applyFont="1" applyFill="1" applyBorder="1" applyAlignment="1">
      <alignment horizontal="center" vertical="center"/>
    </xf>
    <xf numFmtId="176" fontId="1" fillId="0" borderId="3" xfId="0" applyNumberFormat="1" applyFont="1" applyFill="1" applyBorder="1" applyAlignment="1">
      <alignment horizontal="center" vertical="center"/>
    </xf>
    <xf numFmtId="0" fontId="1" fillId="0" borderId="5" xfId="0" applyFont="1" applyFill="1" applyBorder="1" applyAlignment="1">
      <alignment vertical="center" wrapText="1"/>
    </xf>
    <xf numFmtId="0" fontId="5" fillId="0" borderId="5"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176" fontId="1" fillId="0" borderId="5" xfId="0" applyNumberFormat="1" applyFont="1" applyFill="1" applyBorder="1" applyAlignment="1">
      <alignment horizontal="center" vertical="center"/>
    </xf>
    <xf numFmtId="0" fontId="1" fillId="0" borderId="5" xfId="0" applyNumberFormat="1" applyFont="1" applyFill="1" applyBorder="1" applyAlignment="1">
      <alignment horizontal="left" vertical="center" wrapText="1"/>
    </xf>
    <xf numFmtId="0" fontId="4" fillId="0" borderId="5" xfId="0" applyFont="1" applyFill="1" applyBorder="1" applyAlignment="1">
      <alignment horizontal="center" vertical="center" wrapText="1"/>
    </xf>
    <xf numFmtId="176" fontId="0" fillId="0" borderId="5"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vertical="center"/>
    </xf>
    <xf numFmtId="0" fontId="1" fillId="0" borderId="5" xfId="0" applyNumberFormat="1" applyFont="1" applyFill="1" applyBorder="1" applyAlignment="1" applyProtection="1">
      <alignment horizontal="center" vertical="center" wrapText="1"/>
      <protection locked="0"/>
    </xf>
    <xf numFmtId="0" fontId="5" fillId="0" borderId="5" xfId="0" applyFont="1" applyFill="1" applyBorder="1" applyAlignment="1">
      <alignment horizontal="center" wrapText="1"/>
    </xf>
    <xf numFmtId="0" fontId="0" fillId="0" borderId="5"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5" xfId="0" applyFont="1" applyFill="1" applyBorder="1" applyAlignment="1">
      <alignment horizontal="center" vertical="center"/>
    </xf>
    <xf numFmtId="0" fontId="1" fillId="0" borderId="3" xfId="0" applyFont="1" applyFill="1" applyBorder="1" applyAlignment="1">
      <alignment horizontal="center" vertical="center" wrapText="1"/>
    </xf>
    <xf numFmtId="177" fontId="1" fillId="0" borderId="5" xfId="0" applyNumberFormat="1" applyFont="1" applyFill="1" applyBorder="1" applyAlignment="1">
      <alignment horizontal="center" vertical="center"/>
    </xf>
    <xf numFmtId="176" fontId="0" fillId="0" borderId="5" xfId="0" applyNumberFormat="1" applyFont="1" applyFill="1" applyBorder="1" applyAlignment="1">
      <alignment horizontal="center" vertical="center"/>
    </xf>
    <xf numFmtId="0" fontId="7" fillId="0" borderId="0" xfId="0" applyFont="1" applyAlignment="1">
      <alignment horizontal="justify" vertical="center"/>
    </xf>
    <xf numFmtId="0" fontId="8" fillId="0" borderId="5" xfId="0" applyFont="1" applyFill="1" applyBorder="1" applyAlignment="1">
      <alignment horizontal="center" vertical="center" wrapText="1"/>
    </xf>
    <xf numFmtId="176" fontId="9" fillId="0" borderId="5"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附件1-5" xfId="50"/>
  </cellStyles>
  <dxfs count="2">
    <dxf>
      <fill>
        <patternFill patternType="solid">
          <fgColor indexed="10"/>
          <bgColor indexed="14"/>
        </patternFill>
      </fill>
    </dxf>
    <dxf>
      <fill>
        <patternFill patternType="solid">
          <fgColor rgb="FFFF0000"/>
          <bgColor rgb="FFFF00FF"/>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3</xdr:row>
      <xdr:rowOff>0</xdr:rowOff>
    </xdr:from>
    <xdr:to>
      <xdr:col>8</xdr:col>
      <xdr:colOff>304800</xdr:colOff>
      <xdr:row>3</xdr:row>
      <xdr:rowOff>304800</xdr:rowOff>
    </xdr:to>
    <xdr:pic>
      <xdr:nvPicPr>
        <xdr:cNvPr id="2" name="图片 1"/>
        <xdr:cNvPicPr>
          <a:picLocks noChangeAspect="1"/>
        </xdr:cNvPicPr>
      </xdr:nvPicPr>
      <xdr:blipFill>
        <a:stretch>
          <a:fillRect/>
        </a:stretch>
      </xdr:blipFill>
      <xdr:spPr>
        <a:xfrm>
          <a:off x="8810625" y="1085850"/>
          <a:ext cx="304800" cy="304800"/>
        </a:xfrm>
        <a:prstGeom prst="rect">
          <a:avLst/>
        </a:prstGeom>
        <a:noFill/>
        <a:ln w="9525">
          <a:noFill/>
        </a:ln>
      </xdr:spPr>
    </xdr:pic>
    <xdr:clientData/>
  </xdr:twoCellAnchor>
  <xdr:twoCellAnchor editAs="oneCell">
    <xdr:from>
      <xdr:col>8</xdr:col>
      <xdr:colOff>0</xdr:colOff>
      <xdr:row>4</xdr:row>
      <xdr:rowOff>0</xdr:rowOff>
    </xdr:from>
    <xdr:to>
      <xdr:col>8</xdr:col>
      <xdr:colOff>304165</xdr:colOff>
      <xdr:row>4</xdr:row>
      <xdr:rowOff>304165</xdr:rowOff>
    </xdr:to>
    <xdr:pic>
      <xdr:nvPicPr>
        <xdr:cNvPr id="3" name="图片 2"/>
        <xdr:cNvPicPr>
          <a:picLocks noChangeAspect="1"/>
        </xdr:cNvPicPr>
      </xdr:nvPicPr>
      <xdr:blipFill>
        <a:stretch>
          <a:fillRect/>
        </a:stretch>
      </xdr:blipFill>
      <xdr:spPr>
        <a:xfrm>
          <a:off x="8810625" y="2470150"/>
          <a:ext cx="304165" cy="30416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99"/>
  <sheetViews>
    <sheetView tabSelected="1" view="pageBreakPreview" zoomScale="85" zoomScaleNormal="85" workbookViewId="0">
      <selection activeCell="O5" sqref="O5"/>
    </sheetView>
  </sheetViews>
  <sheetFormatPr defaultColWidth="9" defaultRowHeight="13.5"/>
  <cols>
    <col min="1" max="1" width="6.75" style="3" customWidth="1"/>
    <col min="2" max="2" width="14" style="4" customWidth="1"/>
    <col min="3" max="3" width="30.5" style="4" customWidth="1"/>
    <col min="4" max="4" width="24.625" style="4" customWidth="1"/>
    <col min="5" max="5" width="9.25" style="4" customWidth="1"/>
    <col min="6" max="6" width="12.75" style="5" customWidth="1"/>
    <col min="7" max="10" width="8.875" style="2" customWidth="1"/>
    <col min="11" max="11" width="10.75" style="4" customWidth="1"/>
    <col min="12" max="13" width="16.125" style="4" customWidth="1"/>
    <col min="14" max="16384" width="9" style="3"/>
  </cols>
  <sheetData>
    <row r="1" spans="1:13">
      <c r="A1" s="6" t="s">
        <v>0</v>
      </c>
      <c r="B1" s="7"/>
      <c r="C1" s="8"/>
      <c r="D1" s="8"/>
      <c r="E1" s="8"/>
      <c r="F1" s="9"/>
      <c r="G1" s="8"/>
      <c r="H1" s="8"/>
      <c r="I1" s="8"/>
      <c r="J1" s="8"/>
      <c r="K1" s="8"/>
      <c r="L1" s="8"/>
      <c r="M1" s="8"/>
    </row>
    <row r="2" ht="35" customHeight="1" spans="1:13">
      <c r="A2" s="10"/>
      <c r="B2" s="7"/>
      <c r="C2" s="8"/>
      <c r="D2" s="8"/>
      <c r="E2" s="8"/>
      <c r="F2" s="9"/>
      <c r="G2" s="8"/>
      <c r="H2" s="8"/>
      <c r="I2" s="8"/>
      <c r="J2" s="8"/>
      <c r="K2" s="8"/>
      <c r="L2" s="8"/>
      <c r="M2" s="8"/>
    </row>
    <row r="3" ht="37" customHeight="1" spans="1:13">
      <c r="A3" s="11" t="s">
        <v>1</v>
      </c>
      <c r="B3" s="12" t="s">
        <v>2</v>
      </c>
      <c r="C3" s="11" t="s">
        <v>3</v>
      </c>
      <c r="D3" s="12" t="s">
        <v>4</v>
      </c>
      <c r="E3" s="12" t="s">
        <v>5</v>
      </c>
      <c r="F3" s="13" t="s">
        <v>6</v>
      </c>
      <c r="G3" s="14" t="s">
        <v>7</v>
      </c>
      <c r="H3" s="14" t="s">
        <v>8</v>
      </c>
      <c r="I3" s="14" t="s">
        <v>9</v>
      </c>
      <c r="J3" s="30" t="s">
        <v>10</v>
      </c>
      <c r="K3" s="30" t="s">
        <v>11</v>
      </c>
      <c r="L3" s="30" t="s">
        <v>12</v>
      </c>
      <c r="M3" s="30" t="s">
        <v>13</v>
      </c>
    </row>
    <row r="4" ht="109" customHeight="1" spans="1:13">
      <c r="A4" s="15">
        <v>1</v>
      </c>
      <c r="B4" s="16" t="s">
        <v>14</v>
      </c>
      <c r="C4" s="16" t="s">
        <v>15</v>
      </c>
      <c r="D4" s="16" t="s">
        <v>16</v>
      </c>
      <c r="E4" s="17" t="s">
        <v>17</v>
      </c>
      <c r="F4" s="18">
        <v>471.86869</v>
      </c>
      <c r="G4" s="16" t="s">
        <v>18</v>
      </c>
      <c r="H4" s="19" t="s">
        <v>19</v>
      </c>
      <c r="I4" s="16" t="s">
        <v>20</v>
      </c>
      <c r="J4" s="17" t="s">
        <v>21</v>
      </c>
      <c r="K4" s="16" t="s">
        <v>22</v>
      </c>
      <c r="L4" s="16" t="s">
        <v>23</v>
      </c>
      <c r="M4" s="16" t="s">
        <v>24</v>
      </c>
    </row>
    <row r="5" ht="66" customHeight="1" spans="1:13">
      <c r="A5" s="15">
        <v>2</v>
      </c>
      <c r="B5" s="16" t="s">
        <v>25</v>
      </c>
      <c r="C5" s="16" t="s">
        <v>26</v>
      </c>
      <c r="D5" s="16" t="s">
        <v>27</v>
      </c>
      <c r="E5" s="17" t="s">
        <v>28</v>
      </c>
      <c r="F5" s="20">
        <v>90.75</v>
      </c>
      <c r="G5" s="16" t="s">
        <v>18</v>
      </c>
      <c r="H5" s="19" t="s">
        <v>19</v>
      </c>
      <c r="I5" s="16" t="s">
        <v>20</v>
      </c>
      <c r="J5" s="16" t="s">
        <v>29</v>
      </c>
      <c r="K5" s="16" t="s">
        <v>22</v>
      </c>
      <c r="L5" s="16" t="s">
        <v>30</v>
      </c>
      <c r="M5" s="16" t="s">
        <v>24</v>
      </c>
    </row>
    <row r="6" ht="54" spans="1:13">
      <c r="A6" s="15">
        <v>3</v>
      </c>
      <c r="B6" s="16" t="s">
        <v>25</v>
      </c>
      <c r="C6" s="21" t="s">
        <v>31</v>
      </c>
      <c r="D6" s="21" t="s">
        <v>32</v>
      </c>
      <c r="E6" s="17" t="s">
        <v>28</v>
      </c>
      <c r="F6" s="20">
        <v>4771.214345</v>
      </c>
      <c r="G6" s="16" t="s">
        <v>18</v>
      </c>
      <c r="H6" s="19" t="s">
        <v>19</v>
      </c>
      <c r="I6" s="16" t="s">
        <v>20</v>
      </c>
      <c r="J6" s="16" t="s">
        <v>29</v>
      </c>
      <c r="K6" s="16" t="s">
        <v>22</v>
      </c>
      <c r="L6" s="16" t="s">
        <v>33</v>
      </c>
      <c r="M6" s="16" t="s">
        <v>24</v>
      </c>
    </row>
    <row r="7" ht="40.5" spans="1:13">
      <c r="A7" s="15">
        <v>4</v>
      </c>
      <c r="B7" s="16" t="s">
        <v>34</v>
      </c>
      <c r="C7" s="16" t="s">
        <v>35</v>
      </c>
      <c r="D7" s="16" t="s">
        <v>36</v>
      </c>
      <c r="E7" s="17" t="s">
        <v>28</v>
      </c>
      <c r="F7" s="20">
        <v>290</v>
      </c>
      <c r="G7" s="16" t="s">
        <v>18</v>
      </c>
      <c r="H7" s="19" t="s">
        <v>19</v>
      </c>
      <c r="I7" s="16" t="s">
        <v>20</v>
      </c>
      <c r="J7" s="16" t="s">
        <v>29</v>
      </c>
      <c r="K7" s="16" t="s">
        <v>22</v>
      </c>
      <c r="L7" s="31" t="s">
        <v>37</v>
      </c>
      <c r="M7" s="16" t="s">
        <v>24</v>
      </c>
    </row>
    <row r="8" ht="94.5" spans="1:13">
      <c r="A8" s="15">
        <v>5</v>
      </c>
      <c r="B8" s="16" t="s">
        <v>14</v>
      </c>
      <c r="C8" s="16" t="s">
        <v>38</v>
      </c>
      <c r="D8" s="16" t="s">
        <v>39</v>
      </c>
      <c r="E8" s="22" t="s">
        <v>40</v>
      </c>
      <c r="F8" s="20">
        <v>3.38</v>
      </c>
      <c r="G8" s="16" t="s">
        <v>18</v>
      </c>
      <c r="H8" s="19" t="s">
        <v>19</v>
      </c>
      <c r="I8" s="16" t="s">
        <v>20</v>
      </c>
      <c r="J8" s="16" t="s">
        <v>41</v>
      </c>
      <c r="K8" s="16" t="s">
        <v>22</v>
      </c>
      <c r="L8" s="31" t="s">
        <v>42</v>
      </c>
      <c r="M8" s="16" t="s">
        <v>24</v>
      </c>
    </row>
    <row r="9" ht="30" customHeight="1" spans="1:13">
      <c r="A9" s="15">
        <v>6</v>
      </c>
      <c r="B9" s="16" t="s">
        <v>14</v>
      </c>
      <c r="C9" s="23" t="s">
        <v>43</v>
      </c>
      <c r="D9" s="23" t="s">
        <v>44</v>
      </c>
      <c r="E9" s="17" t="s">
        <v>45</v>
      </c>
      <c r="F9" s="20">
        <v>200</v>
      </c>
      <c r="G9" s="16" t="s">
        <v>18</v>
      </c>
      <c r="H9" s="19" t="s">
        <v>19</v>
      </c>
      <c r="I9" s="16" t="s">
        <v>20</v>
      </c>
      <c r="J9" s="32" t="s">
        <v>41</v>
      </c>
      <c r="K9" s="16" t="s">
        <v>46</v>
      </c>
      <c r="L9" s="16" t="s">
        <v>47</v>
      </c>
      <c r="M9" s="16" t="s">
        <v>24</v>
      </c>
    </row>
    <row r="10" ht="65" customHeight="1" spans="1:13">
      <c r="A10" s="15">
        <v>7</v>
      </c>
      <c r="B10" s="16" t="s">
        <v>14</v>
      </c>
      <c r="C10" s="16" t="s">
        <v>48</v>
      </c>
      <c r="D10" s="16" t="s">
        <v>49</v>
      </c>
      <c r="E10" s="21" t="s">
        <v>50</v>
      </c>
      <c r="F10" s="24">
        <v>143.368318</v>
      </c>
      <c r="G10" s="16" t="s">
        <v>18</v>
      </c>
      <c r="H10" s="19" t="s">
        <v>19</v>
      </c>
      <c r="I10" s="16" t="s">
        <v>20</v>
      </c>
      <c r="J10" s="16" t="s">
        <v>51</v>
      </c>
      <c r="K10" s="16" t="s">
        <v>51</v>
      </c>
      <c r="L10" s="31" t="s">
        <v>52</v>
      </c>
      <c r="M10" s="31" t="s">
        <v>53</v>
      </c>
    </row>
    <row r="11" ht="43" customHeight="1" spans="1:13">
      <c r="A11" s="15">
        <v>8</v>
      </c>
      <c r="B11" s="16" t="s">
        <v>14</v>
      </c>
      <c r="C11" s="16" t="s">
        <v>54</v>
      </c>
      <c r="D11" s="16" t="s">
        <v>55</v>
      </c>
      <c r="E11" s="17" t="s">
        <v>56</v>
      </c>
      <c r="F11" s="24">
        <v>230</v>
      </c>
      <c r="G11" s="16" t="s">
        <v>18</v>
      </c>
      <c r="H11" s="19" t="s">
        <v>19</v>
      </c>
      <c r="I11" s="16" t="s">
        <v>20</v>
      </c>
      <c r="J11" s="17" t="s">
        <v>57</v>
      </c>
      <c r="K11" s="16" t="s">
        <v>51</v>
      </c>
      <c r="L11" s="31" t="s">
        <v>52</v>
      </c>
      <c r="M11" s="31" t="s">
        <v>53</v>
      </c>
    </row>
    <row r="12" ht="94.5" spans="1:13">
      <c r="A12" s="15">
        <v>9</v>
      </c>
      <c r="B12" s="16" t="s">
        <v>14</v>
      </c>
      <c r="C12" s="21" t="s">
        <v>58</v>
      </c>
      <c r="D12" s="16" t="s">
        <v>59</v>
      </c>
      <c r="E12" s="17" t="s">
        <v>60</v>
      </c>
      <c r="F12" s="24">
        <v>103</v>
      </c>
      <c r="G12" s="16" t="s">
        <v>18</v>
      </c>
      <c r="H12" s="19" t="s">
        <v>19</v>
      </c>
      <c r="I12" s="16" t="s">
        <v>20</v>
      </c>
      <c r="J12" s="17" t="s">
        <v>61</v>
      </c>
      <c r="K12" s="16" t="s">
        <v>51</v>
      </c>
      <c r="L12" s="31" t="s">
        <v>52</v>
      </c>
      <c r="M12" s="31" t="s">
        <v>53</v>
      </c>
    </row>
    <row r="13" ht="40.5" spans="1:13">
      <c r="A13" s="15">
        <v>10</v>
      </c>
      <c r="B13" s="16" t="s">
        <v>62</v>
      </c>
      <c r="C13" s="16" t="s">
        <v>63</v>
      </c>
      <c r="D13" s="16" t="s">
        <v>64</v>
      </c>
      <c r="E13" s="17" t="s">
        <v>28</v>
      </c>
      <c r="F13" s="24">
        <v>2287</v>
      </c>
      <c r="G13" s="16" t="s">
        <v>18</v>
      </c>
      <c r="H13" s="19" t="s">
        <v>19</v>
      </c>
      <c r="I13" s="16" t="s">
        <v>20</v>
      </c>
      <c r="J13" s="26" t="s">
        <v>51</v>
      </c>
      <c r="K13" s="16" t="s">
        <v>51</v>
      </c>
      <c r="L13" s="31" t="s">
        <v>65</v>
      </c>
      <c r="M13" s="31" t="s">
        <v>53</v>
      </c>
    </row>
    <row r="14" ht="44" customHeight="1" spans="1:13">
      <c r="A14" s="15">
        <v>11</v>
      </c>
      <c r="B14" s="16" t="s">
        <v>14</v>
      </c>
      <c r="C14" s="16" t="s">
        <v>66</v>
      </c>
      <c r="D14" s="25" t="s">
        <v>67</v>
      </c>
      <c r="E14" s="17" t="s">
        <v>68</v>
      </c>
      <c r="F14" s="24">
        <v>300</v>
      </c>
      <c r="G14" s="16" t="s">
        <v>18</v>
      </c>
      <c r="H14" s="19" t="s">
        <v>19</v>
      </c>
      <c r="I14" s="16" t="s">
        <v>20</v>
      </c>
      <c r="J14" s="17" t="s">
        <v>69</v>
      </c>
      <c r="K14" s="16" t="s">
        <v>51</v>
      </c>
      <c r="L14" s="31" t="s">
        <v>70</v>
      </c>
      <c r="M14" s="31" t="s">
        <v>53</v>
      </c>
    </row>
    <row r="15" ht="175.5" spans="1:13">
      <c r="A15" s="15">
        <v>12</v>
      </c>
      <c r="B15" s="16" t="s">
        <v>25</v>
      </c>
      <c r="C15" s="16" t="s">
        <v>71</v>
      </c>
      <c r="D15" s="16" t="s">
        <v>72</v>
      </c>
      <c r="E15" s="16" t="s">
        <v>73</v>
      </c>
      <c r="F15" s="24">
        <v>510</v>
      </c>
      <c r="G15" s="16" t="s">
        <v>18</v>
      </c>
      <c r="H15" s="19" t="s">
        <v>19</v>
      </c>
      <c r="I15" s="16" t="s">
        <v>20</v>
      </c>
      <c r="J15" s="16" t="s">
        <v>74</v>
      </c>
      <c r="K15" s="16" t="s">
        <v>74</v>
      </c>
      <c r="L15" s="24" t="s">
        <v>75</v>
      </c>
      <c r="M15" s="31" t="s">
        <v>53</v>
      </c>
    </row>
    <row r="16" ht="243" spans="1:13">
      <c r="A16" s="15">
        <v>13</v>
      </c>
      <c r="B16" s="16" t="s">
        <v>25</v>
      </c>
      <c r="C16" s="16" t="s">
        <v>76</v>
      </c>
      <c r="D16" s="16" t="s">
        <v>77</v>
      </c>
      <c r="E16" s="16" t="s">
        <v>78</v>
      </c>
      <c r="F16" s="24">
        <v>457.84175</v>
      </c>
      <c r="G16" s="16" t="s">
        <v>18</v>
      </c>
      <c r="H16" s="19" t="s">
        <v>19</v>
      </c>
      <c r="I16" s="16" t="s">
        <v>20</v>
      </c>
      <c r="J16" s="16" t="s">
        <v>79</v>
      </c>
      <c r="K16" s="16" t="s">
        <v>74</v>
      </c>
      <c r="L16" s="24" t="s">
        <v>80</v>
      </c>
      <c r="M16" s="16" t="s">
        <v>53</v>
      </c>
    </row>
    <row r="17" ht="27" customHeight="1" spans="1:13">
      <c r="A17" s="15">
        <v>14</v>
      </c>
      <c r="B17" s="16" t="s">
        <v>25</v>
      </c>
      <c r="C17" s="16" t="s">
        <v>81</v>
      </c>
      <c r="D17" s="16" t="s">
        <v>82</v>
      </c>
      <c r="E17" s="16" t="s">
        <v>83</v>
      </c>
      <c r="F17" s="24">
        <v>500</v>
      </c>
      <c r="G17" s="16" t="s">
        <v>18</v>
      </c>
      <c r="H17" s="19" t="s">
        <v>19</v>
      </c>
      <c r="I17" s="16" t="s">
        <v>20</v>
      </c>
      <c r="J17" s="16" t="s">
        <v>74</v>
      </c>
      <c r="K17" s="16" t="s">
        <v>74</v>
      </c>
      <c r="L17" s="24" t="s">
        <v>42</v>
      </c>
      <c r="M17" s="16" t="s">
        <v>53</v>
      </c>
    </row>
    <row r="18" ht="40.5" spans="1:13">
      <c r="A18" s="15">
        <v>15</v>
      </c>
      <c r="B18" s="16" t="s">
        <v>25</v>
      </c>
      <c r="C18" s="16" t="s">
        <v>84</v>
      </c>
      <c r="D18" s="16" t="s">
        <v>85</v>
      </c>
      <c r="E18" s="16" t="s">
        <v>86</v>
      </c>
      <c r="F18" s="24">
        <v>30</v>
      </c>
      <c r="G18" s="16" t="s">
        <v>18</v>
      </c>
      <c r="H18" s="19" t="s">
        <v>19</v>
      </c>
      <c r="I18" s="16" t="s">
        <v>20</v>
      </c>
      <c r="J18" s="19" t="s">
        <v>87</v>
      </c>
      <c r="K18" s="16" t="s">
        <v>74</v>
      </c>
      <c r="L18" s="24" t="s">
        <v>42</v>
      </c>
      <c r="M18" s="16" t="s">
        <v>53</v>
      </c>
    </row>
    <row r="19" ht="40.5" spans="1:13">
      <c r="A19" s="15">
        <v>16</v>
      </c>
      <c r="B19" s="16" t="s">
        <v>25</v>
      </c>
      <c r="C19" s="16" t="s">
        <v>88</v>
      </c>
      <c r="D19" s="16" t="s">
        <v>89</v>
      </c>
      <c r="E19" s="16" t="s">
        <v>90</v>
      </c>
      <c r="F19" s="24">
        <v>10.50245</v>
      </c>
      <c r="G19" s="16" t="s">
        <v>18</v>
      </c>
      <c r="H19" s="19" t="s">
        <v>19</v>
      </c>
      <c r="I19" s="16" t="s">
        <v>20</v>
      </c>
      <c r="J19" s="16" t="s">
        <v>74</v>
      </c>
      <c r="K19" s="16" t="s">
        <v>74</v>
      </c>
      <c r="L19" s="24" t="s">
        <v>91</v>
      </c>
      <c r="M19" s="16" t="s">
        <v>53</v>
      </c>
    </row>
    <row r="20" ht="243" spans="1:13">
      <c r="A20" s="15">
        <v>17</v>
      </c>
      <c r="B20" s="16" t="s">
        <v>25</v>
      </c>
      <c r="C20" s="16" t="s">
        <v>92</v>
      </c>
      <c r="D20" s="16" t="s">
        <v>93</v>
      </c>
      <c r="E20" s="16" t="s">
        <v>94</v>
      </c>
      <c r="F20" s="24">
        <v>1100</v>
      </c>
      <c r="G20" s="16" t="s">
        <v>18</v>
      </c>
      <c r="H20" s="19" t="s">
        <v>19</v>
      </c>
      <c r="I20" s="16" t="s">
        <v>20</v>
      </c>
      <c r="J20" s="16" t="s">
        <v>94</v>
      </c>
      <c r="K20" s="16" t="s">
        <v>74</v>
      </c>
      <c r="L20" s="24" t="s">
        <v>95</v>
      </c>
      <c r="M20" s="16" t="s">
        <v>53</v>
      </c>
    </row>
    <row r="21" ht="30" customHeight="1" spans="1:13">
      <c r="A21" s="15">
        <v>18</v>
      </c>
      <c r="B21" s="16" t="s">
        <v>25</v>
      </c>
      <c r="C21" s="16" t="s">
        <v>96</v>
      </c>
      <c r="D21" s="16" t="s">
        <v>97</v>
      </c>
      <c r="E21" s="16" t="s">
        <v>98</v>
      </c>
      <c r="F21" s="24">
        <v>269.230082</v>
      </c>
      <c r="G21" s="16" t="s">
        <v>18</v>
      </c>
      <c r="H21" s="19" t="s">
        <v>19</v>
      </c>
      <c r="I21" s="16" t="s">
        <v>20</v>
      </c>
      <c r="J21" s="16" t="s">
        <v>74</v>
      </c>
      <c r="K21" s="16" t="s">
        <v>74</v>
      </c>
      <c r="L21" s="24" t="s">
        <v>75</v>
      </c>
      <c r="M21" s="16" t="s">
        <v>53</v>
      </c>
    </row>
    <row r="22" ht="243" spans="1:13">
      <c r="A22" s="15">
        <v>19</v>
      </c>
      <c r="B22" s="16" t="s">
        <v>25</v>
      </c>
      <c r="C22" s="16" t="s">
        <v>99</v>
      </c>
      <c r="D22" s="16" t="s">
        <v>100</v>
      </c>
      <c r="E22" s="16" t="s">
        <v>73</v>
      </c>
      <c r="F22" s="24">
        <v>600</v>
      </c>
      <c r="G22" s="16" t="s">
        <v>18</v>
      </c>
      <c r="H22" s="19" t="s">
        <v>19</v>
      </c>
      <c r="I22" s="16" t="s">
        <v>20</v>
      </c>
      <c r="J22" s="16" t="s">
        <v>74</v>
      </c>
      <c r="K22" s="16" t="s">
        <v>74</v>
      </c>
      <c r="L22" s="24" t="s">
        <v>75</v>
      </c>
      <c r="M22" s="31" t="s">
        <v>53</v>
      </c>
    </row>
    <row r="23" ht="30" customHeight="1" spans="1:13">
      <c r="A23" s="15">
        <v>20</v>
      </c>
      <c r="B23" s="16" t="s">
        <v>25</v>
      </c>
      <c r="C23" s="16" t="s">
        <v>101</v>
      </c>
      <c r="D23" s="16" t="s">
        <v>102</v>
      </c>
      <c r="E23" s="16" t="s">
        <v>103</v>
      </c>
      <c r="F23" s="24">
        <v>77.91</v>
      </c>
      <c r="G23" s="16" t="s">
        <v>18</v>
      </c>
      <c r="H23" s="19" t="s">
        <v>19</v>
      </c>
      <c r="I23" s="16" t="s">
        <v>20</v>
      </c>
      <c r="J23" s="19" t="s">
        <v>41</v>
      </c>
      <c r="K23" s="16" t="s">
        <v>74</v>
      </c>
      <c r="L23" s="24" t="s">
        <v>75</v>
      </c>
      <c r="M23" s="24" t="s">
        <v>53</v>
      </c>
    </row>
    <row r="24" ht="270" spans="1:13">
      <c r="A24" s="15">
        <v>21</v>
      </c>
      <c r="B24" s="16" t="s">
        <v>25</v>
      </c>
      <c r="C24" s="16" t="s">
        <v>104</v>
      </c>
      <c r="D24" s="16" t="s">
        <v>105</v>
      </c>
      <c r="E24" s="16" t="s">
        <v>106</v>
      </c>
      <c r="F24" s="24">
        <v>460</v>
      </c>
      <c r="G24" s="16" t="s">
        <v>18</v>
      </c>
      <c r="H24" s="19" t="s">
        <v>19</v>
      </c>
      <c r="I24" s="16" t="s">
        <v>20</v>
      </c>
      <c r="J24" s="19" t="s">
        <v>107</v>
      </c>
      <c r="K24" s="16" t="s">
        <v>74</v>
      </c>
      <c r="L24" s="24" t="s">
        <v>108</v>
      </c>
      <c r="M24" s="31" t="s">
        <v>53</v>
      </c>
    </row>
    <row r="25" ht="36" customHeight="1" spans="1:13">
      <c r="A25" s="15">
        <v>22</v>
      </c>
      <c r="B25" s="16" t="s">
        <v>25</v>
      </c>
      <c r="C25" s="16" t="s">
        <v>109</v>
      </c>
      <c r="D25" s="16" t="s">
        <v>110</v>
      </c>
      <c r="E25" s="16" t="s">
        <v>111</v>
      </c>
      <c r="F25" s="24">
        <v>100</v>
      </c>
      <c r="G25" s="16" t="s">
        <v>18</v>
      </c>
      <c r="H25" s="19" t="s">
        <v>19</v>
      </c>
      <c r="I25" s="16" t="s">
        <v>20</v>
      </c>
      <c r="J25" s="19" t="s">
        <v>21</v>
      </c>
      <c r="K25" s="16" t="s">
        <v>74</v>
      </c>
      <c r="L25" s="24" t="s">
        <v>112</v>
      </c>
      <c r="M25" s="31" t="s">
        <v>53</v>
      </c>
    </row>
    <row r="26" ht="42" customHeight="1" spans="1:13">
      <c r="A26" s="15">
        <v>23</v>
      </c>
      <c r="B26" s="16" t="s">
        <v>25</v>
      </c>
      <c r="C26" s="16" t="s">
        <v>113</v>
      </c>
      <c r="D26" s="16" t="s">
        <v>114</v>
      </c>
      <c r="E26" s="16" t="s">
        <v>115</v>
      </c>
      <c r="F26" s="24">
        <v>44</v>
      </c>
      <c r="G26" s="16" t="s">
        <v>18</v>
      </c>
      <c r="H26" s="19" t="s">
        <v>19</v>
      </c>
      <c r="I26" s="16" t="s">
        <v>20</v>
      </c>
      <c r="J26" s="19" t="s">
        <v>116</v>
      </c>
      <c r="K26" s="16" t="s">
        <v>74</v>
      </c>
      <c r="L26" s="24" t="s">
        <v>75</v>
      </c>
      <c r="M26" s="31" t="s">
        <v>53</v>
      </c>
    </row>
    <row r="27" ht="243" spans="1:13">
      <c r="A27" s="15">
        <v>24</v>
      </c>
      <c r="B27" s="16" t="s">
        <v>25</v>
      </c>
      <c r="C27" s="16" t="s">
        <v>117</v>
      </c>
      <c r="D27" s="16" t="s">
        <v>118</v>
      </c>
      <c r="E27" s="16" t="s">
        <v>119</v>
      </c>
      <c r="F27" s="24">
        <v>100</v>
      </c>
      <c r="G27" s="16" t="s">
        <v>18</v>
      </c>
      <c r="H27" s="19" t="s">
        <v>19</v>
      </c>
      <c r="I27" s="16" t="s">
        <v>20</v>
      </c>
      <c r="J27" s="19" t="s">
        <v>116</v>
      </c>
      <c r="K27" s="16" t="s">
        <v>74</v>
      </c>
      <c r="L27" s="24" t="s">
        <v>75</v>
      </c>
      <c r="M27" s="31" t="s">
        <v>53</v>
      </c>
    </row>
    <row r="28" ht="54" spans="1:13">
      <c r="A28" s="15">
        <v>25</v>
      </c>
      <c r="B28" s="16" t="s">
        <v>25</v>
      </c>
      <c r="C28" s="16" t="s">
        <v>120</v>
      </c>
      <c r="D28" s="16" t="s">
        <v>121</v>
      </c>
      <c r="E28" s="16" t="s">
        <v>122</v>
      </c>
      <c r="F28" s="24">
        <v>26.272397</v>
      </c>
      <c r="G28" s="16" t="s">
        <v>18</v>
      </c>
      <c r="H28" s="19" t="s">
        <v>19</v>
      </c>
      <c r="I28" s="16" t="s">
        <v>20</v>
      </c>
      <c r="J28" s="19" t="s">
        <v>123</v>
      </c>
      <c r="K28" s="16" t="s">
        <v>74</v>
      </c>
      <c r="L28" s="24" t="s">
        <v>124</v>
      </c>
      <c r="M28" s="24" t="s">
        <v>53</v>
      </c>
    </row>
    <row r="29" ht="54" spans="1:13">
      <c r="A29" s="15">
        <v>26</v>
      </c>
      <c r="B29" s="16" t="s">
        <v>25</v>
      </c>
      <c r="C29" s="16" t="s">
        <v>125</v>
      </c>
      <c r="D29" s="16" t="s">
        <v>126</v>
      </c>
      <c r="E29" s="16" t="s">
        <v>127</v>
      </c>
      <c r="F29" s="24">
        <v>55</v>
      </c>
      <c r="G29" s="16" t="s">
        <v>18</v>
      </c>
      <c r="H29" s="19" t="s">
        <v>19</v>
      </c>
      <c r="I29" s="16" t="s">
        <v>20</v>
      </c>
      <c r="J29" s="19" t="s">
        <v>116</v>
      </c>
      <c r="K29" s="16" t="s">
        <v>74</v>
      </c>
      <c r="L29" s="24" t="s">
        <v>128</v>
      </c>
      <c r="M29" s="24" t="s">
        <v>53</v>
      </c>
    </row>
    <row r="30" ht="243" spans="1:13">
      <c r="A30" s="15">
        <v>27</v>
      </c>
      <c r="B30" s="16" t="s">
        <v>25</v>
      </c>
      <c r="C30" s="26" t="s">
        <v>129</v>
      </c>
      <c r="D30" s="27" t="s">
        <v>130</v>
      </c>
      <c r="E30" s="27" t="s">
        <v>131</v>
      </c>
      <c r="F30" s="28">
        <v>400</v>
      </c>
      <c r="G30" s="16" t="s">
        <v>18</v>
      </c>
      <c r="H30" s="19" t="s">
        <v>19</v>
      </c>
      <c r="I30" s="16" t="s">
        <v>20</v>
      </c>
      <c r="J30" s="16" t="s">
        <v>94</v>
      </c>
      <c r="K30" s="16" t="s">
        <v>74</v>
      </c>
      <c r="L30" s="16" t="s">
        <v>95</v>
      </c>
      <c r="M30" s="16" t="s">
        <v>53</v>
      </c>
    </row>
    <row r="31" ht="30" customHeight="1" spans="1:13">
      <c r="A31" s="15">
        <v>28</v>
      </c>
      <c r="B31" s="16" t="s">
        <v>62</v>
      </c>
      <c r="C31" s="26" t="s">
        <v>132</v>
      </c>
      <c r="D31" s="27" t="s">
        <v>133</v>
      </c>
      <c r="E31" s="27" t="s">
        <v>134</v>
      </c>
      <c r="F31" s="28">
        <v>46</v>
      </c>
      <c r="G31" s="16" t="s">
        <v>18</v>
      </c>
      <c r="H31" s="19" t="s">
        <v>19</v>
      </c>
      <c r="I31" s="16" t="s">
        <v>20</v>
      </c>
      <c r="J31" s="16" t="s">
        <v>74</v>
      </c>
      <c r="K31" s="16" t="s">
        <v>74</v>
      </c>
      <c r="L31" s="21" t="s">
        <v>135</v>
      </c>
      <c r="M31" s="16" t="s">
        <v>53</v>
      </c>
    </row>
    <row r="32" ht="81" spans="1:13">
      <c r="A32" s="15">
        <v>29</v>
      </c>
      <c r="B32" s="16" t="s">
        <v>62</v>
      </c>
      <c r="C32" s="26" t="s">
        <v>136</v>
      </c>
      <c r="D32" s="27" t="s">
        <v>137</v>
      </c>
      <c r="E32" s="27" t="s">
        <v>28</v>
      </c>
      <c r="F32" s="28">
        <v>23.49</v>
      </c>
      <c r="G32" s="16" t="s">
        <v>18</v>
      </c>
      <c r="H32" s="19" t="s">
        <v>19</v>
      </c>
      <c r="I32" s="16" t="s">
        <v>20</v>
      </c>
      <c r="J32" s="16" t="s">
        <v>74</v>
      </c>
      <c r="K32" s="16" t="s">
        <v>74</v>
      </c>
      <c r="L32" s="21" t="s">
        <v>138</v>
      </c>
      <c r="M32" s="16" t="s">
        <v>53</v>
      </c>
    </row>
    <row r="33" ht="40.5" spans="1:13">
      <c r="A33" s="15">
        <v>30</v>
      </c>
      <c r="B33" s="16" t="s">
        <v>62</v>
      </c>
      <c r="C33" s="26" t="s">
        <v>139</v>
      </c>
      <c r="D33" s="27" t="s">
        <v>140</v>
      </c>
      <c r="E33" s="27" t="s">
        <v>141</v>
      </c>
      <c r="F33" s="28">
        <v>0</v>
      </c>
      <c r="G33" s="16" t="s">
        <v>18</v>
      </c>
      <c r="H33" s="19" t="s">
        <v>19</v>
      </c>
      <c r="I33" s="16" t="s">
        <v>20</v>
      </c>
      <c r="J33" s="16" t="s">
        <v>74</v>
      </c>
      <c r="K33" s="16" t="s">
        <v>74</v>
      </c>
      <c r="L33" s="21" t="s">
        <v>142</v>
      </c>
      <c r="M33" s="16" t="s">
        <v>53</v>
      </c>
    </row>
    <row r="34" ht="54" spans="1:13">
      <c r="A34" s="15">
        <v>31</v>
      </c>
      <c r="B34" s="16" t="s">
        <v>25</v>
      </c>
      <c r="C34" s="26" t="s">
        <v>143</v>
      </c>
      <c r="D34" s="27" t="s">
        <v>144</v>
      </c>
      <c r="E34" s="27" t="s">
        <v>87</v>
      </c>
      <c r="F34" s="28">
        <v>20</v>
      </c>
      <c r="G34" s="16" t="s">
        <v>18</v>
      </c>
      <c r="H34" s="19" t="s">
        <v>19</v>
      </c>
      <c r="I34" s="16" t="s">
        <v>20</v>
      </c>
      <c r="J34" s="33" t="s">
        <v>87</v>
      </c>
      <c r="K34" s="16" t="s">
        <v>74</v>
      </c>
      <c r="L34" s="21" t="s">
        <v>42</v>
      </c>
      <c r="M34" s="16" t="s">
        <v>53</v>
      </c>
    </row>
    <row r="35" ht="135" spans="1:13">
      <c r="A35" s="15">
        <v>32</v>
      </c>
      <c r="B35" s="16" t="s">
        <v>62</v>
      </c>
      <c r="C35" s="26" t="s">
        <v>145</v>
      </c>
      <c r="D35" s="27" t="s">
        <v>146</v>
      </c>
      <c r="E35" s="27" t="s">
        <v>28</v>
      </c>
      <c r="F35" s="28">
        <v>11.38</v>
      </c>
      <c r="G35" s="16" t="s">
        <v>18</v>
      </c>
      <c r="H35" s="19" t="s">
        <v>19</v>
      </c>
      <c r="I35" s="16" t="s">
        <v>20</v>
      </c>
      <c r="J35" s="16" t="s">
        <v>74</v>
      </c>
      <c r="K35" s="16" t="s">
        <v>74</v>
      </c>
      <c r="L35" s="21" t="s">
        <v>147</v>
      </c>
      <c r="M35" s="16" t="s">
        <v>53</v>
      </c>
    </row>
    <row r="36" ht="121.5" spans="1:13">
      <c r="A36" s="15">
        <v>33</v>
      </c>
      <c r="B36" s="16" t="s">
        <v>62</v>
      </c>
      <c r="C36" s="26" t="s">
        <v>148</v>
      </c>
      <c r="D36" s="27" t="s">
        <v>149</v>
      </c>
      <c r="E36" s="27" t="s">
        <v>28</v>
      </c>
      <c r="F36" s="28">
        <v>186.888571</v>
      </c>
      <c r="G36" s="16" t="s">
        <v>18</v>
      </c>
      <c r="H36" s="19" t="s">
        <v>19</v>
      </c>
      <c r="I36" s="16" t="s">
        <v>20</v>
      </c>
      <c r="J36" s="16" t="s">
        <v>74</v>
      </c>
      <c r="K36" s="16" t="s">
        <v>74</v>
      </c>
      <c r="L36" s="21" t="s">
        <v>150</v>
      </c>
      <c r="M36" s="16" t="s">
        <v>53</v>
      </c>
    </row>
    <row r="37" ht="175.5" spans="1:13">
      <c r="A37" s="15">
        <v>34</v>
      </c>
      <c r="B37" s="16" t="s">
        <v>62</v>
      </c>
      <c r="C37" s="26" t="s">
        <v>151</v>
      </c>
      <c r="D37" s="27" t="s">
        <v>152</v>
      </c>
      <c r="E37" s="27" t="s">
        <v>28</v>
      </c>
      <c r="F37" s="28">
        <v>27.8</v>
      </c>
      <c r="G37" s="16" t="s">
        <v>18</v>
      </c>
      <c r="H37" s="19" t="s">
        <v>19</v>
      </c>
      <c r="I37" s="16" t="s">
        <v>20</v>
      </c>
      <c r="J37" s="16" t="s">
        <v>74</v>
      </c>
      <c r="K37" s="16" t="s">
        <v>74</v>
      </c>
      <c r="L37" s="21" t="s">
        <v>153</v>
      </c>
      <c r="M37" s="16" t="s">
        <v>53</v>
      </c>
    </row>
    <row r="38" ht="40.5" spans="1:13">
      <c r="A38" s="15">
        <v>35</v>
      </c>
      <c r="B38" s="16" t="s">
        <v>14</v>
      </c>
      <c r="C38" s="16" t="s">
        <v>154</v>
      </c>
      <c r="D38" s="16" t="s">
        <v>155</v>
      </c>
      <c r="E38" s="17" t="s">
        <v>156</v>
      </c>
      <c r="F38" s="24">
        <v>95</v>
      </c>
      <c r="G38" s="16" t="s">
        <v>18</v>
      </c>
      <c r="H38" s="19" t="s">
        <v>19</v>
      </c>
      <c r="I38" s="16" t="s">
        <v>20</v>
      </c>
      <c r="J38" s="34" t="s">
        <v>157</v>
      </c>
      <c r="K38" s="34" t="s">
        <v>157</v>
      </c>
      <c r="L38" s="16" t="s">
        <v>158</v>
      </c>
      <c r="M38" s="16" t="s">
        <v>53</v>
      </c>
    </row>
    <row r="39" ht="40.5" spans="1:13">
      <c r="A39" s="15">
        <v>36</v>
      </c>
      <c r="B39" s="16" t="s">
        <v>14</v>
      </c>
      <c r="C39" s="16" t="s">
        <v>159</v>
      </c>
      <c r="D39" s="16" t="s">
        <v>160</v>
      </c>
      <c r="E39" s="17" t="s">
        <v>161</v>
      </c>
      <c r="F39" s="24">
        <v>95</v>
      </c>
      <c r="G39" s="16" t="s">
        <v>18</v>
      </c>
      <c r="H39" s="19" t="s">
        <v>19</v>
      </c>
      <c r="I39" s="16" t="s">
        <v>20</v>
      </c>
      <c r="J39" s="34" t="s">
        <v>157</v>
      </c>
      <c r="K39" s="34" t="s">
        <v>157</v>
      </c>
      <c r="L39" s="16" t="s">
        <v>158</v>
      </c>
      <c r="M39" s="16" t="s">
        <v>53</v>
      </c>
    </row>
    <row r="40" ht="40.5" spans="1:13">
      <c r="A40" s="15">
        <v>37</v>
      </c>
      <c r="B40" s="16" t="s">
        <v>14</v>
      </c>
      <c r="C40" s="21" t="s">
        <v>162</v>
      </c>
      <c r="D40" s="16" t="s">
        <v>163</v>
      </c>
      <c r="E40" s="17" t="s">
        <v>164</v>
      </c>
      <c r="F40" s="24">
        <v>14.7</v>
      </c>
      <c r="G40" s="16" t="s">
        <v>18</v>
      </c>
      <c r="H40" s="19" t="s">
        <v>19</v>
      </c>
      <c r="I40" s="16" t="s">
        <v>20</v>
      </c>
      <c r="J40" s="34" t="s">
        <v>157</v>
      </c>
      <c r="K40" s="34" t="s">
        <v>157</v>
      </c>
      <c r="L40" s="16" t="s">
        <v>158</v>
      </c>
      <c r="M40" s="16" t="s">
        <v>53</v>
      </c>
    </row>
    <row r="41" ht="40.5" spans="1:13">
      <c r="A41" s="15">
        <v>38</v>
      </c>
      <c r="B41" s="16" t="s">
        <v>14</v>
      </c>
      <c r="C41" s="16" t="s">
        <v>165</v>
      </c>
      <c r="D41" s="16" t="s">
        <v>166</v>
      </c>
      <c r="E41" s="17" t="s">
        <v>167</v>
      </c>
      <c r="F41" s="24">
        <v>23.185243</v>
      </c>
      <c r="G41" s="16" t="s">
        <v>18</v>
      </c>
      <c r="H41" s="19" t="s">
        <v>19</v>
      </c>
      <c r="I41" s="16" t="s">
        <v>20</v>
      </c>
      <c r="J41" s="34" t="s">
        <v>157</v>
      </c>
      <c r="K41" s="34" t="s">
        <v>157</v>
      </c>
      <c r="L41" s="16" t="s">
        <v>158</v>
      </c>
      <c r="M41" s="16" t="s">
        <v>53</v>
      </c>
    </row>
    <row r="42" ht="40.5" spans="1:13">
      <c r="A42" s="15">
        <v>39</v>
      </c>
      <c r="B42" s="16" t="s">
        <v>14</v>
      </c>
      <c r="C42" s="16" t="s">
        <v>168</v>
      </c>
      <c r="D42" s="16" t="s">
        <v>169</v>
      </c>
      <c r="E42" s="17" t="s">
        <v>170</v>
      </c>
      <c r="F42" s="24">
        <v>100</v>
      </c>
      <c r="G42" s="16" t="s">
        <v>18</v>
      </c>
      <c r="H42" s="19" t="s">
        <v>19</v>
      </c>
      <c r="I42" s="16" t="s">
        <v>20</v>
      </c>
      <c r="J42" s="34" t="s">
        <v>157</v>
      </c>
      <c r="K42" s="34" t="s">
        <v>157</v>
      </c>
      <c r="L42" s="16" t="s">
        <v>158</v>
      </c>
      <c r="M42" s="31" t="s">
        <v>53</v>
      </c>
    </row>
    <row r="43" ht="40.5" spans="1:13">
      <c r="A43" s="15">
        <v>40</v>
      </c>
      <c r="B43" s="16" t="s">
        <v>14</v>
      </c>
      <c r="C43" s="16" t="s">
        <v>171</v>
      </c>
      <c r="D43" s="16" t="s">
        <v>172</v>
      </c>
      <c r="E43" s="17" t="s">
        <v>173</v>
      </c>
      <c r="F43" s="24">
        <v>133</v>
      </c>
      <c r="G43" s="16" t="s">
        <v>18</v>
      </c>
      <c r="H43" s="19" t="s">
        <v>19</v>
      </c>
      <c r="I43" s="16" t="s">
        <v>20</v>
      </c>
      <c r="J43" s="34" t="s">
        <v>157</v>
      </c>
      <c r="K43" s="34" t="s">
        <v>157</v>
      </c>
      <c r="L43" s="16" t="s">
        <v>158</v>
      </c>
      <c r="M43" s="16" t="s">
        <v>53</v>
      </c>
    </row>
    <row r="44" ht="54" spans="1:13">
      <c r="A44" s="15">
        <v>41</v>
      </c>
      <c r="B44" s="16" t="s">
        <v>14</v>
      </c>
      <c r="C44" s="16" t="s">
        <v>174</v>
      </c>
      <c r="D44" s="16" t="s">
        <v>175</v>
      </c>
      <c r="E44" s="17" t="s">
        <v>176</v>
      </c>
      <c r="F44" s="24">
        <v>27</v>
      </c>
      <c r="G44" s="16" t="s">
        <v>18</v>
      </c>
      <c r="H44" s="19" t="s">
        <v>19</v>
      </c>
      <c r="I44" s="16" t="s">
        <v>20</v>
      </c>
      <c r="J44" s="34" t="s">
        <v>157</v>
      </c>
      <c r="K44" s="34" t="s">
        <v>157</v>
      </c>
      <c r="L44" s="16" t="s">
        <v>158</v>
      </c>
      <c r="M44" s="16" t="s">
        <v>53</v>
      </c>
    </row>
    <row r="45" ht="40.5" spans="1:13">
      <c r="A45" s="15">
        <v>42</v>
      </c>
      <c r="B45" s="16" t="s">
        <v>14</v>
      </c>
      <c r="C45" s="16" t="s">
        <v>177</v>
      </c>
      <c r="D45" s="16" t="s">
        <v>178</v>
      </c>
      <c r="E45" s="17" t="s">
        <v>179</v>
      </c>
      <c r="F45" s="24">
        <v>110</v>
      </c>
      <c r="G45" s="16" t="s">
        <v>18</v>
      </c>
      <c r="H45" s="19" t="s">
        <v>19</v>
      </c>
      <c r="I45" s="16" t="s">
        <v>20</v>
      </c>
      <c r="J45" s="34" t="s">
        <v>157</v>
      </c>
      <c r="K45" s="34" t="s">
        <v>157</v>
      </c>
      <c r="L45" s="16" t="s">
        <v>158</v>
      </c>
      <c r="M45" s="16" t="s">
        <v>53</v>
      </c>
    </row>
    <row r="46" ht="148.5" spans="1:13">
      <c r="A46" s="15">
        <v>43</v>
      </c>
      <c r="B46" s="16" t="s">
        <v>14</v>
      </c>
      <c r="C46" s="16" t="s">
        <v>180</v>
      </c>
      <c r="D46" s="16" t="s">
        <v>181</v>
      </c>
      <c r="E46" s="17" t="s">
        <v>182</v>
      </c>
      <c r="F46" s="24">
        <v>55.14</v>
      </c>
      <c r="G46" s="16" t="s">
        <v>18</v>
      </c>
      <c r="H46" s="19" t="s">
        <v>19</v>
      </c>
      <c r="I46" s="16" t="s">
        <v>20</v>
      </c>
      <c r="J46" s="34" t="s">
        <v>157</v>
      </c>
      <c r="K46" s="34" t="s">
        <v>157</v>
      </c>
      <c r="L46" s="16" t="s">
        <v>158</v>
      </c>
      <c r="M46" s="16" t="s">
        <v>53</v>
      </c>
    </row>
    <row r="47" ht="189" spans="1:13">
      <c r="A47" s="15">
        <v>44</v>
      </c>
      <c r="B47" s="16" t="s">
        <v>14</v>
      </c>
      <c r="C47" s="16" t="s">
        <v>183</v>
      </c>
      <c r="D47" s="16" t="s">
        <v>184</v>
      </c>
      <c r="E47" s="17" t="s">
        <v>185</v>
      </c>
      <c r="F47" s="24">
        <v>25</v>
      </c>
      <c r="G47" s="16" t="s">
        <v>18</v>
      </c>
      <c r="H47" s="19" t="s">
        <v>19</v>
      </c>
      <c r="I47" s="16" t="s">
        <v>20</v>
      </c>
      <c r="J47" s="34" t="s">
        <v>157</v>
      </c>
      <c r="K47" s="34" t="s">
        <v>157</v>
      </c>
      <c r="L47" s="16" t="s">
        <v>158</v>
      </c>
      <c r="M47" s="31" t="s">
        <v>53</v>
      </c>
    </row>
    <row r="48" ht="67.5" spans="1:13">
      <c r="A48" s="15">
        <v>45</v>
      </c>
      <c r="B48" s="16" t="s">
        <v>14</v>
      </c>
      <c r="C48" s="16" t="s">
        <v>186</v>
      </c>
      <c r="D48" s="16" t="s">
        <v>187</v>
      </c>
      <c r="E48" s="17" t="s">
        <v>188</v>
      </c>
      <c r="F48" s="20">
        <v>362</v>
      </c>
      <c r="G48" s="16" t="s">
        <v>18</v>
      </c>
      <c r="H48" s="19" t="s">
        <v>19</v>
      </c>
      <c r="I48" s="16" t="s">
        <v>20</v>
      </c>
      <c r="J48" s="17" t="s">
        <v>189</v>
      </c>
      <c r="K48" s="16" t="s">
        <v>190</v>
      </c>
      <c r="L48" s="31" t="s">
        <v>191</v>
      </c>
      <c r="M48" s="31" t="s">
        <v>53</v>
      </c>
    </row>
    <row r="49" ht="94.5" spans="1:13">
      <c r="A49" s="15">
        <v>46</v>
      </c>
      <c r="B49" s="16" t="s">
        <v>62</v>
      </c>
      <c r="C49" s="26" t="s">
        <v>192</v>
      </c>
      <c r="D49" s="26" t="s">
        <v>193</v>
      </c>
      <c r="E49" s="22" t="s">
        <v>28</v>
      </c>
      <c r="F49" s="20">
        <v>30</v>
      </c>
      <c r="G49" s="16" t="s">
        <v>18</v>
      </c>
      <c r="H49" s="19" t="s">
        <v>19</v>
      </c>
      <c r="I49" s="16" t="s">
        <v>20</v>
      </c>
      <c r="J49" s="16" t="s">
        <v>190</v>
      </c>
      <c r="K49" s="16" t="s">
        <v>190</v>
      </c>
      <c r="L49" s="31" t="s">
        <v>194</v>
      </c>
      <c r="M49" s="31" t="s">
        <v>53</v>
      </c>
    </row>
    <row r="50" ht="216" spans="1:13">
      <c r="A50" s="15">
        <v>47</v>
      </c>
      <c r="B50" s="16" t="s">
        <v>62</v>
      </c>
      <c r="C50" s="23" t="s">
        <v>195</v>
      </c>
      <c r="D50" s="29" t="s">
        <v>196</v>
      </c>
      <c r="E50" s="22" t="s">
        <v>28</v>
      </c>
      <c r="F50" s="20">
        <v>38.4</v>
      </c>
      <c r="G50" s="16" t="s">
        <v>18</v>
      </c>
      <c r="H50" s="19" t="s">
        <v>19</v>
      </c>
      <c r="I50" s="16" t="s">
        <v>20</v>
      </c>
      <c r="J50" s="35" t="s">
        <v>197</v>
      </c>
      <c r="K50" s="35" t="s">
        <v>197</v>
      </c>
      <c r="L50" s="29" t="s">
        <v>198</v>
      </c>
      <c r="M50" s="16" t="s">
        <v>53</v>
      </c>
    </row>
    <row r="51" ht="81" spans="1:13">
      <c r="A51" s="15">
        <v>48</v>
      </c>
      <c r="B51" s="16" t="s">
        <v>62</v>
      </c>
      <c r="C51" s="26" t="s">
        <v>199</v>
      </c>
      <c r="D51" s="26" t="s">
        <v>200</v>
      </c>
      <c r="E51" s="17" t="s">
        <v>28</v>
      </c>
      <c r="F51" s="28">
        <v>15.0936</v>
      </c>
      <c r="G51" s="16" t="s">
        <v>18</v>
      </c>
      <c r="H51" s="19" t="s">
        <v>19</v>
      </c>
      <c r="I51" s="16" t="s">
        <v>20</v>
      </c>
      <c r="J51" s="26" t="s">
        <v>201</v>
      </c>
      <c r="K51" s="26" t="s">
        <v>201</v>
      </c>
      <c r="L51" s="31" t="s">
        <v>202</v>
      </c>
      <c r="M51" s="31" t="s">
        <v>53</v>
      </c>
    </row>
    <row r="52" ht="108" spans="1:13">
      <c r="A52" s="15">
        <v>49</v>
      </c>
      <c r="B52" s="16" t="s">
        <v>62</v>
      </c>
      <c r="C52" s="26" t="s">
        <v>203</v>
      </c>
      <c r="D52" s="29" t="s">
        <v>204</v>
      </c>
      <c r="E52" s="26" t="s">
        <v>205</v>
      </c>
      <c r="F52" s="28">
        <v>40.6</v>
      </c>
      <c r="G52" s="16" t="s">
        <v>18</v>
      </c>
      <c r="H52" s="19" t="s">
        <v>19</v>
      </c>
      <c r="I52" s="16" t="s">
        <v>20</v>
      </c>
      <c r="J52" s="26" t="s">
        <v>201</v>
      </c>
      <c r="K52" s="26" t="s">
        <v>201</v>
      </c>
      <c r="L52" s="31" t="s">
        <v>206</v>
      </c>
      <c r="M52" s="31" t="s">
        <v>53</v>
      </c>
    </row>
    <row r="53" ht="162" spans="1:13">
      <c r="A53" s="15">
        <v>50</v>
      </c>
      <c r="B53" s="16" t="s">
        <v>62</v>
      </c>
      <c r="C53" s="26" t="s">
        <v>207</v>
      </c>
      <c r="D53" s="26" t="s">
        <v>208</v>
      </c>
      <c r="E53" s="17" t="s">
        <v>28</v>
      </c>
      <c r="F53" s="28">
        <v>84.8</v>
      </c>
      <c r="G53" s="16" t="s">
        <v>18</v>
      </c>
      <c r="H53" s="19" t="s">
        <v>19</v>
      </c>
      <c r="I53" s="16" t="s">
        <v>20</v>
      </c>
      <c r="J53" s="26" t="s">
        <v>201</v>
      </c>
      <c r="K53" s="26" t="s">
        <v>201</v>
      </c>
      <c r="L53" s="31" t="s">
        <v>209</v>
      </c>
      <c r="M53" s="31" t="s">
        <v>53</v>
      </c>
    </row>
    <row r="54" ht="27" customHeight="1" spans="1:13">
      <c r="A54" s="15">
        <v>51</v>
      </c>
      <c r="B54" s="16" t="s">
        <v>25</v>
      </c>
      <c r="C54" s="26" t="s">
        <v>210</v>
      </c>
      <c r="D54" s="26" t="s">
        <v>211</v>
      </c>
      <c r="E54" s="17" t="s">
        <v>212</v>
      </c>
      <c r="F54" s="24">
        <v>450</v>
      </c>
      <c r="G54" s="16" t="s">
        <v>18</v>
      </c>
      <c r="H54" s="19" t="s">
        <v>19</v>
      </c>
      <c r="I54" s="16" t="s">
        <v>20</v>
      </c>
      <c r="J54" s="17" t="s">
        <v>61</v>
      </c>
      <c r="K54" s="26" t="s">
        <v>213</v>
      </c>
      <c r="L54" s="16" t="s">
        <v>214</v>
      </c>
      <c r="M54" s="16" t="s">
        <v>53</v>
      </c>
    </row>
    <row r="55" ht="40.5" spans="1:13">
      <c r="A55" s="15">
        <v>52</v>
      </c>
      <c r="B55" s="16" t="s">
        <v>25</v>
      </c>
      <c r="C55" s="16" t="s">
        <v>215</v>
      </c>
      <c r="D55" s="26" t="s">
        <v>216</v>
      </c>
      <c r="E55" s="17" t="s">
        <v>217</v>
      </c>
      <c r="F55" s="24">
        <v>67.086049</v>
      </c>
      <c r="G55" s="16" t="s">
        <v>18</v>
      </c>
      <c r="H55" s="19" t="s">
        <v>19</v>
      </c>
      <c r="I55" s="16" t="s">
        <v>20</v>
      </c>
      <c r="J55" s="17" t="s">
        <v>218</v>
      </c>
      <c r="K55" s="26" t="s">
        <v>213</v>
      </c>
      <c r="L55" s="16" t="s">
        <v>219</v>
      </c>
      <c r="M55" s="31" t="s">
        <v>53</v>
      </c>
    </row>
    <row r="56" ht="27" customHeight="1" spans="1:13">
      <c r="A56" s="15">
        <v>53</v>
      </c>
      <c r="B56" s="16" t="s">
        <v>25</v>
      </c>
      <c r="C56" s="16" t="s">
        <v>220</v>
      </c>
      <c r="D56" s="16" t="s">
        <v>221</v>
      </c>
      <c r="E56" s="17" t="s">
        <v>28</v>
      </c>
      <c r="F56" s="24">
        <v>682.601664</v>
      </c>
      <c r="G56" s="16" t="s">
        <v>18</v>
      </c>
      <c r="H56" s="19" t="s">
        <v>19</v>
      </c>
      <c r="I56" s="16" t="s">
        <v>20</v>
      </c>
      <c r="J56" s="26" t="s">
        <v>213</v>
      </c>
      <c r="K56" s="26" t="s">
        <v>213</v>
      </c>
      <c r="L56" s="16" t="s">
        <v>222</v>
      </c>
      <c r="M56" s="16" t="s">
        <v>53</v>
      </c>
    </row>
    <row r="57" ht="54" spans="1:13">
      <c r="A57" s="15">
        <v>54</v>
      </c>
      <c r="B57" s="16" t="s">
        <v>25</v>
      </c>
      <c r="C57" s="16" t="s">
        <v>223</v>
      </c>
      <c r="D57" s="16" t="s">
        <v>224</v>
      </c>
      <c r="E57" s="17" t="s">
        <v>225</v>
      </c>
      <c r="F57" s="24">
        <v>72</v>
      </c>
      <c r="G57" s="16" t="s">
        <v>18</v>
      </c>
      <c r="H57" s="19" t="s">
        <v>19</v>
      </c>
      <c r="I57" s="16" t="s">
        <v>20</v>
      </c>
      <c r="J57" s="17" t="s">
        <v>226</v>
      </c>
      <c r="K57" s="16" t="s">
        <v>213</v>
      </c>
      <c r="L57" s="16" t="s">
        <v>227</v>
      </c>
      <c r="M57" s="31" t="s">
        <v>53</v>
      </c>
    </row>
    <row r="58" ht="54" spans="1:13">
      <c r="A58" s="15">
        <v>55</v>
      </c>
      <c r="B58" s="16" t="s">
        <v>25</v>
      </c>
      <c r="C58" s="16" t="s">
        <v>228</v>
      </c>
      <c r="D58" s="16" t="s">
        <v>229</v>
      </c>
      <c r="E58" s="17" t="s">
        <v>217</v>
      </c>
      <c r="F58" s="24">
        <v>100</v>
      </c>
      <c r="G58" s="16" t="s">
        <v>18</v>
      </c>
      <c r="H58" s="19" t="s">
        <v>19</v>
      </c>
      <c r="I58" s="16" t="s">
        <v>20</v>
      </c>
      <c r="J58" s="17" t="s">
        <v>230</v>
      </c>
      <c r="K58" s="26" t="s">
        <v>213</v>
      </c>
      <c r="L58" s="16" t="s">
        <v>231</v>
      </c>
      <c r="M58" s="31" t="s">
        <v>53</v>
      </c>
    </row>
    <row r="59" ht="67.5" spans="1:13">
      <c r="A59" s="15">
        <v>56</v>
      </c>
      <c r="B59" s="16" t="s">
        <v>25</v>
      </c>
      <c r="C59" s="26" t="s">
        <v>232</v>
      </c>
      <c r="D59" s="26" t="s">
        <v>233</v>
      </c>
      <c r="E59" s="17" t="s">
        <v>28</v>
      </c>
      <c r="F59" s="24">
        <v>57.217394</v>
      </c>
      <c r="G59" s="16" t="s">
        <v>18</v>
      </c>
      <c r="H59" s="19" t="s">
        <v>19</v>
      </c>
      <c r="I59" s="16" t="s">
        <v>20</v>
      </c>
      <c r="J59" s="26" t="s">
        <v>213</v>
      </c>
      <c r="K59" s="26" t="s">
        <v>213</v>
      </c>
      <c r="L59" s="16" t="s">
        <v>234</v>
      </c>
      <c r="M59" s="16" t="s">
        <v>53</v>
      </c>
    </row>
    <row r="60" ht="81" spans="1:13">
      <c r="A60" s="15">
        <v>57</v>
      </c>
      <c r="B60" s="16" t="s">
        <v>25</v>
      </c>
      <c r="C60" s="16" t="s">
        <v>235</v>
      </c>
      <c r="D60" s="16" t="s">
        <v>236</v>
      </c>
      <c r="E60" s="17" t="s">
        <v>237</v>
      </c>
      <c r="F60" s="24">
        <v>1344.875</v>
      </c>
      <c r="G60" s="16" t="s">
        <v>18</v>
      </c>
      <c r="H60" s="19" t="s">
        <v>19</v>
      </c>
      <c r="I60" s="16" t="s">
        <v>20</v>
      </c>
      <c r="J60" s="17" t="s">
        <v>237</v>
      </c>
      <c r="K60" s="16" t="s">
        <v>213</v>
      </c>
      <c r="L60" s="16" t="s">
        <v>234</v>
      </c>
      <c r="M60" s="31" t="s">
        <v>53</v>
      </c>
    </row>
    <row r="61" ht="30" customHeight="1" spans="1:13">
      <c r="A61" s="15">
        <v>58</v>
      </c>
      <c r="B61" s="16" t="s">
        <v>25</v>
      </c>
      <c r="C61" s="26" t="s">
        <v>238</v>
      </c>
      <c r="D61" s="26" t="s">
        <v>239</v>
      </c>
      <c r="E61" s="17" t="s">
        <v>240</v>
      </c>
      <c r="F61" s="24">
        <v>94.201325</v>
      </c>
      <c r="G61" s="16" t="s">
        <v>18</v>
      </c>
      <c r="H61" s="19" t="s">
        <v>19</v>
      </c>
      <c r="I61" s="16" t="s">
        <v>20</v>
      </c>
      <c r="J61" s="17" t="s">
        <v>241</v>
      </c>
      <c r="K61" s="16" t="s">
        <v>213</v>
      </c>
      <c r="L61" s="16" t="s">
        <v>242</v>
      </c>
      <c r="M61" s="16" t="s">
        <v>53</v>
      </c>
    </row>
    <row r="62" ht="30" customHeight="1" spans="1:13">
      <c r="A62" s="15">
        <v>59</v>
      </c>
      <c r="B62" s="16" t="s">
        <v>25</v>
      </c>
      <c r="C62" s="16" t="s">
        <v>243</v>
      </c>
      <c r="D62" s="16" t="s">
        <v>244</v>
      </c>
      <c r="E62" s="17" t="s">
        <v>245</v>
      </c>
      <c r="F62" s="24">
        <v>240</v>
      </c>
      <c r="G62" s="16" t="s">
        <v>18</v>
      </c>
      <c r="H62" s="19" t="s">
        <v>19</v>
      </c>
      <c r="I62" s="16" t="s">
        <v>20</v>
      </c>
      <c r="J62" s="17" t="s">
        <v>246</v>
      </c>
      <c r="K62" s="26" t="s">
        <v>213</v>
      </c>
      <c r="L62" s="16" t="s">
        <v>242</v>
      </c>
      <c r="M62" s="31" t="s">
        <v>53</v>
      </c>
    </row>
    <row r="63" ht="30" customHeight="1" spans="1:13">
      <c r="A63" s="15">
        <v>60</v>
      </c>
      <c r="B63" s="16" t="s">
        <v>62</v>
      </c>
      <c r="C63" s="26" t="s">
        <v>247</v>
      </c>
      <c r="D63" s="29" t="s">
        <v>248</v>
      </c>
      <c r="E63" s="17" t="s">
        <v>28</v>
      </c>
      <c r="F63" s="28">
        <v>200</v>
      </c>
      <c r="G63" s="16" t="s">
        <v>18</v>
      </c>
      <c r="H63" s="19" t="s">
        <v>19</v>
      </c>
      <c r="I63" s="16" t="s">
        <v>20</v>
      </c>
      <c r="J63" s="26" t="s">
        <v>213</v>
      </c>
      <c r="K63" s="26" t="s">
        <v>213</v>
      </c>
      <c r="L63" s="16" t="s">
        <v>249</v>
      </c>
      <c r="M63" s="16" t="s">
        <v>53</v>
      </c>
    </row>
    <row r="64" ht="30" customHeight="1" spans="1:13">
      <c r="A64" s="15">
        <v>61</v>
      </c>
      <c r="B64" s="16" t="s">
        <v>62</v>
      </c>
      <c r="C64" s="26" t="s">
        <v>148</v>
      </c>
      <c r="D64" s="29" t="s">
        <v>250</v>
      </c>
      <c r="E64" s="17" t="s">
        <v>28</v>
      </c>
      <c r="F64" s="28">
        <v>10</v>
      </c>
      <c r="G64" s="16" t="s">
        <v>18</v>
      </c>
      <c r="H64" s="19" t="s">
        <v>19</v>
      </c>
      <c r="I64" s="16" t="s">
        <v>20</v>
      </c>
      <c r="J64" s="26" t="s">
        <v>213</v>
      </c>
      <c r="K64" s="26" t="s">
        <v>213</v>
      </c>
      <c r="L64" s="24" t="s">
        <v>251</v>
      </c>
      <c r="M64" s="16" t="s">
        <v>53</v>
      </c>
    </row>
    <row r="65" ht="30" customHeight="1" spans="1:13">
      <c r="A65" s="15">
        <v>62</v>
      </c>
      <c r="B65" s="16" t="s">
        <v>62</v>
      </c>
      <c r="C65" s="26" t="s">
        <v>252</v>
      </c>
      <c r="D65" s="29" t="s">
        <v>253</v>
      </c>
      <c r="E65" s="17" t="s">
        <v>28</v>
      </c>
      <c r="F65" s="28">
        <v>30</v>
      </c>
      <c r="G65" s="16" t="s">
        <v>18</v>
      </c>
      <c r="H65" s="19" t="s">
        <v>19</v>
      </c>
      <c r="I65" s="16" t="s">
        <v>20</v>
      </c>
      <c r="J65" s="26" t="s">
        <v>213</v>
      </c>
      <c r="K65" s="26" t="s">
        <v>213</v>
      </c>
      <c r="L65" s="24" t="s">
        <v>254</v>
      </c>
      <c r="M65" s="16" t="s">
        <v>53</v>
      </c>
    </row>
    <row r="66" ht="27" customHeight="1" spans="1:13">
      <c r="A66" s="15">
        <v>63</v>
      </c>
      <c r="B66" s="16" t="s">
        <v>14</v>
      </c>
      <c r="C66" s="16" t="s">
        <v>255</v>
      </c>
      <c r="D66" s="16" t="s">
        <v>256</v>
      </c>
      <c r="E66" s="36" t="s">
        <v>170</v>
      </c>
      <c r="F66" s="24">
        <v>33.795937</v>
      </c>
      <c r="G66" s="16" t="s">
        <v>18</v>
      </c>
      <c r="H66" s="19" t="s">
        <v>19</v>
      </c>
      <c r="I66" s="16" t="s">
        <v>20</v>
      </c>
      <c r="J66" s="36" t="s">
        <v>257</v>
      </c>
      <c r="K66" s="16" t="s">
        <v>258</v>
      </c>
      <c r="L66" s="24" t="s">
        <v>259</v>
      </c>
      <c r="M66" s="24" t="s">
        <v>24</v>
      </c>
    </row>
    <row r="67" ht="30" customHeight="1" spans="1:13">
      <c r="A67" s="15">
        <v>64</v>
      </c>
      <c r="B67" s="16" t="s">
        <v>14</v>
      </c>
      <c r="C67" s="16" t="s">
        <v>260</v>
      </c>
      <c r="D67" s="16" t="s">
        <v>261</v>
      </c>
      <c r="E67" s="36" t="s">
        <v>262</v>
      </c>
      <c r="F67" s="24">
        <v>327.740259</v>
      </c>
      <c r="G67" s="16" t="s">
        <v>18</v>
      </c>
      <c r="H67" s="19" t="s">
        <v>19</v>
      </c>
      <c r="I67" s="16" t="s">
        <v>20</v>
      </c>
      <c r="J67" s="36" t="s">
        <v>263</v>
      </c>
      <c r="K67" s="16" t="s">
        <v>258</v>
      </c>
      <c r="L67" s="24" t="s">
        <v>259</v>
      </c>
      <c r="M67" s="24" t="s">
        <v>24</v>
      </c>
    </row>
    <row r="68" ht="67.5" spans="1:13">
      <c r="A68" s="15">
        <v>65</v>
      </c>
      <c r="B68" s="16" t="s">
        <v>14</v>
      </c>
      <c r="C68" s="16" t="s">
        <v>264</v>
      </c>
      <c r="D68" s="16" t="s">
        <v>265</v>
      </c>
      <c r="E68" s="36" t="s">
        <v>266</v>
      </c>
      <c r="F68" s="24">
        <v>63.430257</v>
      </c>
      <c r="G68" s="16" t="s">
        <v>18</v>
      </c>
      <c r="H68" s="19" t="s">
        <v>19</v>
      </c>
      <c r="I68" s="16" t="s">
        <v>20</v>
      </c>
      <c r="J68" s="36" t="s">
        <v>267</v>
      </c>
      <c r="K68" s="16" t="s">
        <v>258</v>
      </c>
      <c r="L68" s="24" t="s">
        <v>259</v>
      </c>
      <c r="M68" s="24" t="s">
        <v>24</v>
      </c>
    </row>
    <row r="69" ht="67.5" spans="1:13">
      <c r="A69" s="15">
        <v>66</v>
      </c>
      <c r="B69" s="16" t="s">
        <v>14</v>
      </c>
      <c r="C69" s="16" t="s">
        <v>268</v>
      </c>
      <c r="D69" s="16" t="s">
        <v>269</v>
      </c>
      <c r="E69" s="17" t="s">
        <v>270</v>
      </c>
      <c r="F69" s="24">
        <v>30</v>
      </c>
      <c r="G69" s="16" t="s">
        <v>18</v>
      </c>
      <c r="H69" s="19" t="s">
        <v>19</v>
      </c>
      <c r="I69" s="16" t="s">
        <v>20</v>
      </c>
      <c r="J69" s="17" t="s">
        <v>271</v>
      </c>
      <c r="K69" s="16" t="s">
        <v>258</v>
      </c>
      <c r="L69" s="24" t="s">
        <v>259</v>
      </c>
      <c r="M69" s="31" t="s">
        <v>53</v>
      </c>
    </row>
    <row r="70" ht="67.5" spans="1:13">
      <c r="A70" s="15">
        <v>67</v>
      </c>
      <c r="B70" s="16" t="s">
        <v>14</v>
      </c>
      <c r="C70" s="16" t="s">
        <v>272</v>
      </c>
      <c r="D70" s="16" t="s">
        <v>273</v>
      </c>
      <c r="E70" s="17" t="s">
        <v>106</v>
      </c>
      <c r="F70" s="24">
        <v>370.7927</v>
      </c>
      <c r="G70" s="16" t="s">
        <v>18</v>
      </c>
      <c r="H70" s="19" t="s">
        <v>19</v>
      </c>
      <c r="I70" s="16" t="s">
        <v>20</v>
      </c>
      <c r="J70" s="17" t="s">
        <v>274</v>
      </c>
      <c r="K70" s="16" t="s">
        <v>258</v>
      </c>
      <c r="L70" s="24" t="s">
        <v>259</v>
      </c>
      <c r="M70" s="24" t="s">
        <v>24</v>
      </c>
    </row>
    <row r="71" ht="67.5" spans="1:13">
      <c r="A71" s="15">
        <v>68</v>
      </c>
      <c r="B71" s="16" t="s">
        <v>14</v>
      </c>
      <c r="C71" s="16" t="s">
        <v>275</v>
      </c>
      <c r="D71" s="16" t="s">
        <v>276</v>
      </c>
      <c r="E71" s="17" t="s">
        <v>277</v>
      </c>
      <c r="F71" s="24">
        <v>64.629244</v>
      </c>
      <c r="G71" s="16" t="s">
        <v>18</v>
      </c>
      <c r="H71" s="19" t="s">
        <v>19</v>
      </c>
      <c r="I71" s="16" t="s">
        <v>20</v>
      </c>
      <c r="J71" s="17" t="s">
        <v>278</v>
      </c>
      <c r="K71" s="16" t="s">
        <v>258</v>
      </c>
      <c r="L71" s="24" t="s">
        <v>259</v>
      </c>
      <c r="M71" s="24" t="s">
        <v>24</v>
      </c>
    </row>
    <row r="72" ht="67.5" spans="1:13">
      <c r="A72" s="15">
        <v>69</v>
      </c>
      <c r="B72" s="16" t="s">
        <v>14</v>
      </c>
      <c r="C72" s="16" t="s">
        <v>279</v>
      </c>
      <c r="D72" s="16" t="s">
        <v>280</v>
      </c>
      <c r="E72" s="17" t="s">
        <v>281</v>
      </c>
      <c r="F72" s="24">
        <v>170.341091</v>
      </c>
      <c r="G72" s="16" t="s">
        <v>18</v>
      </c>
      <c r="H72" s="19" t="s">
        <v>19</v>
      </c>
      <c r="I72" s="16" t="s">
        <v>20</v>
      </c>
      <c r="J72" s="17" t="s">
        <v>226</v>
      </c>
      <c r="K72" s="16" t="s">
        <v>258</v>
      </c>
      <c r="L72" s="24" t="s">
        <v>259</v>
      </c>
      <c r="M72" s="24" t="s">
        <v>24</v>
      </c>
    </row>
    <row r="73" ht="67.5" spans="1:13">
      <c r="A73" s="15">
        <v>70</v>
      </c>
      <c r="B73" s="16" t="s">
        <v>14</v>
      </c>
      <c r="C73" s="16" t="s">
        <v>282</v>
      </c>
      <c r="D73" s="16" t="s">
        <v>283</v>
      </c>
      <c r="E73" s="17" t="s">
        <v>284</v>
      </c>
      <c r="F73" s="24">
        <v>377.4526</v>
      </c>
      <c r="G73" s="16" t="s">
        <v>18</v>
      </c>
      <c r="H73" s="19" t="s">
        <v>19</v>
      </c>
      <c r="I73" s="16" t="s">
        <v>20</v>
      </c>
      <c r="J73" s="17" t="s">
        <v>57</v>
      </c>
      <c r="K73" s="16" t="s">
        <v>258</v>
      </c>
      <c r="L73" s="24" t="s">
        <v>259</v>
      </c>
      <c r="M73" s="24" t="s">
        <v>24</v>
      </c>
    </row>
    <row r="74" ht="67.5" spans="1:13">
      <c r="A74" s="15">
        <v>71</v>
      </c>
      <c r="B74" s="16" t="s">
        <v>14</v>
      </c>
      <c r="C74" s="16" t="s">
        <v>285</v>
      </c>
      <c r="D74" s="16" t="s">
        <v>286</v>
      </c>
      <c r="E74" s="17" t="s">
        <v>287</v>
      </c>
      <c r="F74" s="24">
        <v>310.738118</v>
      </c>
      <c r="G74" s="16" t="s">
        <v>18</v>
      </c>
      <c r="H74" s="19" t="s">
        <v>19</v>
      </c>
      <c r="I74" s="16" t="s">
        <v>20</v>
      </c>
      <c r="J74" s="17" t="s">
        <v>230</v>
      </c>
      <c r="K74" s="16" t="s">
        <v>258</v>
      </c>
      <c r="L74" s="24" t="s">
        <v>259</v>
      </c>
      <c r="M74" s="24" t="s">
        <v>24</v>
      </c>
    </row>
    <row r="75" ht="67.5" spans="1:13">
      <c r="A75" s="15">
        <v>72</v>
      </c>
      <c r="B75" s="16" t="s">
        <v>14</v>
      </c>
      <c r="C75" s="16" t="s">
        <v>288</v>
      </c>
      <c r="D75" s="16" t="s">
        <v>289</v>
      </c>
      <c r="E75" s="17" t="s">
        <v>290</v>
      </c>
      <c r="F75" s="24">
        <v>316.3016</v>
      </c>
      <c r="G75" s="16" t="s">
        <v>18</v>
      </c>
      <c r="H75" s="19" t="s">
        <v>19</v>
      </c>
      <c r="I75" s="16" t="s">
        <v>20</v>
      </c>
      <c r="J75" s="17" t="s">
        <v>69</v>
      </c>
      <c r="K75" s="16" t="s">
        <v>258</v>
      </c>
      <c r="L75" s="24" t="s">
        <v>259</v>
      </c>
      <c r="M75" s="24" t="s">
        <v>24</v>
      </c>
    </row>
    <row r="76" ht="67.5" spans="1:13">
      <c r="A76" s="15">
        <v>73</v>
      </c>
      <c r="B76" s="16" t="s">
        <v>14</v>
      </c>
      <c r="C76" s="16" t="s">
        <v>291</v>
      </c>
      <c r="D76" s="16" t="s">
        <v>292</v>
      </c>
      <c r="E76" s="17" t="s">
        <v>293</v>
      </c>
      <c r="F76" s="24">
        <v>305.1677</v>
      </c>
      <c r="G76" s="16" t="s">
        <v>18</v>
      </c>
      <c r="H76" s="19" t="s">
        <v>19</v>
      </c>
      <c r="I76" s="16" t="s">
        <v>20</v>
      </c>
      <c r="J76" s="17" t="s">
        <v>230</v>
      </c>
      <c r="K76" s="16" t="s">
        <v>258</v>
      </c>
      <c r="L76" s="24" t="s">
        <v>259</v>
      </c>
      <c r="M76" s="24" t="s">
        <v>24</v>
      </c>
    </row>
    <row r="77" ht="30" customHeight="1" spans="1:13">
      <c r="A77" s="15">
        <v>74</v>
      </c>
      <c r="B77" s="16" t="s">
        <v>14</v>
      </c>
      <c r="C77" s="16" t="s">
        <v>294</v>
      </c>
      <c r="D77" s="16" t="s">
        <v>295</v>
      </c>
      <c r="E77" s="17" t="s">
        <v>107</v>
      </c>
      <c r="F77" s="24">
        <v>40</v>
      </c>
      <c r="G77" s="16" t="s">
        <v>18</v>
      </c>
      <c r="H77" s="19" t="s">
        <v>19</v>
      </c>
      <c r="I77" s="16" t="s">
        <v>20</v>
      </c>
      <c r="J77" s="17" t="s">
        <v>274</v>
      </c>
      <c r="K77" s="16" t="s">
        <v>258</v>
      </c>
      <c r="L77" s="24" t="s">
        <v>259</v>
      </c>
      <c r="M77" s="31" t="s">
        <v>53</v>
      </c>
    </row>
    <row r="78" ht="30" customHeight="1" spans="1:13">
      <c r="A78" s="15">
        <v>75</v>
      </c>
      <c r="B78" s="16" t="s">
        <v>14</v>
      </c>
      <c r="C78" s="21" t="s">
        <v>296</v>
      </c>
      <c r="D78" s="21" t="s">
        <v>297</v>
      </c>
      <c r="E78" s="17" t="s">
        <v>298</v>
      </c>
      <c r="F78" s="24">
        <v>100</v>
      </c>
      <c r="G78" s="16" t="s">
        <v>18</v>
      </c>
      <c r="H78" s="19" t="s">
        <v>19</v>
      </c>
      <c r="I78" s="16" t="s">
        <v>20</v>
      </c>
      <c r="J78" s="17" t="s">
        <v>230</v>
      </c>
      <c r="K78" s="16" t="s">
        <v>258</v>
      </c>
      <c r="L78" s="24" t="s">
        <v>259</v>
      </c>
      <c r="M78" s="31" t="s">
        <v>53</v>
      </c>
    </row>
    <row r="79" ht="30" customHeight="1" spans="1:13">
      <c r="A79" s="15">
        <v>76</v>
      </c>
      <c r="B79" s="16" t="s">
        <v>14</v>
      </c>
      <c r="C79" s="16" t="s">
        <v>299</v>
      </c>
      <c r="D79" s="16" t="s">
        <v>300</v>
      </c>
      <c r="E79" s="17" t="s">
        <v>301</v>
      </c>
      <c r="F79" s="24">
        <v>65.912</v>
      </c>
      <c r="G79" s="16" t="s">
        <v>18</v>
      </c>
      <c r="H79" s="19" t="s">
        <v>19</v>
      </c>
      <c r="I79" s="16" t="s">
        <v>20</v>
      </c>
      <c r="J79" s="17" t="s">
        <v>302</v>
      </c>
      <c r="K79" s="16" t="s">
        <v>258</v>
      </c>
      <c r="L79" s="24" t="s">
        <v>259</v>
      </c>
      <c r="M79" s="24" t="s">
        <v>24</v>
      </c>
    </row>
    <row r="80" ht="30" customHeight="1" spans="1:13">
      <c r="A80" s="15">
        <v>77</v>
      </c>
      <c r="B80" s="16" t="s">
        <v>14</v>
      </c>
      <c r="C80" s="16" t="s">
        <v>303</v>
      </c>
      <c r="D80" s="16" t="s">
        <v>304</v>
      </c>
      <c r="E80" s="17" t="s">
        <v>305</v>
      </c>
      <c r="F80" s="24">
        <v>170</v>
      </c>
      <c r="G80" s="16" t="s">
        <v>18</v>
      </c>
      <c r="H80" s="19" t="s">
        <v>19</v>
      </c>
      <c r="I80" s="16" t="s">
        <v>20</v>
      </c>
      <c r="J80" s="17" t="s">
        <v>257</v>
      </c>
      <c r="K80" s="16" t="s">
        <v>258</v>
      </c>
      <c r="L80" s="24" t="s">
        <v>259</v>
      </c>
      <c r="M80" s="31" t="s">
        <v>53</v>
      </c>
    </row>
    <row r="81" ht="64" customHeight="1" spans="1:13">
      <c r="A81" s="15">
        <v>78</v>
      </c>
      <c r="B81" s="16" t="s">
        <v>14</v>
      </c>
      <c r="C81" s="16" t="s">
        <v>306</v>
      </c>
      <c r="D81" s="16" t="s">
        <v>307</v>
      </c>
      <c r="E81" s="17" t="s">
        <v>308</v>
      </c>
      <c r="F81" s="24">
        <v>275.6741</v>
      </c>
      <c r="G81" s="16" t="s">
        <v>18</v>
      </c>
      <c r="H81" s="19" t="s">
        <v>19</v>
      </c>
      <c r="I81" s="16" t="s">
        <v>20</v>
      </c>
      <c r="J81" s="17" t="s">
        <v>263</v>
      </c>
      <c r="K81" s="26" t="s">
        <v>258</v>
      </c>
      <c r="L81" s="24" t="s">
        <v>259</v>
      </c>
      <c r="M81" s="24" t="s">
        <v>24</v>
      </c>
    </row>
    <row r="82" ht="48" customHeight="1" spans="1:13">
      <c r="A82" s="15">
        <v>79</v>
      </c>
      <c r="B82" s="16" t="s">
        <v>62</v>
      </c>
      <c r="C82" s="26" t="s">
        <v>309</v>
      </c>
      <c r="D82" s="29" t="s">
        <v>310</v>
      </c>
      <c r="E82" s="17" t="s">
        <v>311</v>
      </c>
      <c r="F82" s="28">
        <f>150+10.67</f>
        <v>160.67</v>
      </c>
      <c r="G82" s="16" t="s">
        <v>18</v>
      </c>
      <c r="H82" s="19" t="s">
        <v>19</v>
      </c>
      <c r="I82" s="16" t="s">
        <v>20</v>
      </c>
      <c r="J82" s="26" t="s">
        <v>258</v>
      </c>
      <c r="K82" s="26" t="s">
        <v>258</v>
      </c>
      <c r="L82" s="31" t="s">
        <v>312</v>
      </c>
      <c r="M82" s="31" t="s">
        <v>53</v>
      </c>
    </row>
    <row r="83" ht="48" customHeight="1" spans="1:13">
      <c r="A83" s="15">
        <v>80</v>
      </c>
      <c r="B83" s="16" t="s">
        <v>14</v>
      </c>
      <c r="C83" s="21" t="s">
        <v>313</v>
      </c>
      <c r="D83" s="21" t="s">
        <v>314</v>
      </c>
      <c r="E83" s="17" t="s">
        <v>315</v>
      </c>
      <c r="F83" s="24">
        <v>373.480082</v>
      </c>
      <c r="G83" s="16" t="s">
        <v>18</v>
      </c>
      <c r="H83" s="19" t="s">
        <v>19</v>
      </c>
      <c r="I83" s="16" t="s">
        <v>20</v>
      </c>
      <c r="J83" s="17" t="s">
        <v>316</v>
      </c>
      <c r="K83" s="16" t="s">
        <v>317</v>
      </c>
      <c r="L83" s="31" t="s">
        <v>318</v>
      </c>
      <c r="M83" s="31" t="s">
        <v>53</v>
      </c>
    </row>
    <row r="84" ht="48" customHeight="1" spans="1:13">
      <c r="A84" s="15">
        <v>81</v>
      </c>
      <c r="B84" s="16" t="s">
        <v>14</v>
      </c>
      <c r="C84" s="16" t="s">
        <v>319</v>
      </c>
      <c r="D84" s="16" t="s">
        <v>320</v>
      </c>
      <c r="E84" s="17" t="s">
        <v>321</v>
      </c>
      <c r="F84" s="24">
        <v>23.115427</v>
      </c>
      <c r="G84" s="16" t="s">
        <v>18</v>
      </c>
      <c r="H84" s="19" t="s">
        <v>19</v>
      </c>
      <c r="I84" s="16" t="s">
        <v>20</v>
      </c>
      <c r="J84" s="17" t="s">
        <v>87</v>
      </c>
      <c r="K84" s="16" t="s">
        <v>317</v>
      </c>
      <c r="L84" s="31" t="s">
        <v>322</v>
      </c>
      <c r="M84" s="31" t="s">
        <v>53</v>
      </c>
    </row>
    <row r="85" ht="72" customHeight="1" spans="1:13">
      <c r="A85" s="15">
        <v>82</v>
      </c>
      <c r="B85" s="16" t="s">
        <v>14</v>
      </c>
      <c r="C85" s="16" t="s">
        <v>323</v>
      </c>
      <c r="D85" s="16" t="s">
        <v>324</v>
      </c>
      <c r="E85" s="17" t="s">
        <v>325</v>
      </c>
      <c r="F85" s="24">
        <v>13.361435</v>
      </c>
      <c r="G85" s="16" t="s">
        <v>18</v>
      </c>
      <c r="H85" s="19" t="s">
        <v>19</v>
      </c>
      <c r="I85" s="16" t="s">
        <v>20</v>
      </c>
      <c r="J85" s="17" t="s">
        <v>41</v>
      </c>
      <c r="K85" s="16" t="s">
        <v>317</v>
      </c>
      <c r="L85" s="31" t="s">
        <v>322</v>
      </c>
      <c r="M85" s="31" t="s">
        <v>53</v>
      </c>
    </row>
    <row r="86" ht="66" customHeight="1" spans="1:15">
      <c r="A86" s="15">
        <v>83</v>
      </c>
      <c r="B86" s="16" t="s">
        <v>14</v>
      </c>
      <c r="C86" s="16" t="s">
        <v>326</v>
      </c>
      <c r="D86" s="16" t="s">
        <v>327</v>
      </c>
      <c r="E86" s="17" t="s">
        <v>328</v>
      </c>
      <c r="F86" s="24">
        <v>4.222743</v>
      </c>
      <c r="G86" s="16" t="s">
        <v>18</v>
      </c>
      <c r="H86" s="19" t="s">
        <v>19</v>
      </c>
      <c r="I86" s="16" t="s">
        <v>20</v>
      </c>
      <c r="J86" s="17" t="s">
        <v>218</v>
      </c>
      <c r="K86" s="16" t="s">
        <v>317</v>
      </c>
      <c r="L86" s="31" t="s">
        <v>322</v>
      </c>
      <c r="M86" s="31" t="s">
        <v>53</v>
      </c>
      <c r="O86" s="43"/>
    </row>
    <row r="87" ht="64" customHeight="1" spans="1:13">
      <c r="A87" s="15">
        <v>84</v>
      </c>
      <c r="B87" s="16" t="s">
        <v>14</v>
      </c>
      <c r="C87" s="16" t="s">
        <v>329</v>
      </c>
      <c r="D87" s="16" t="s">
        <v>330</v>
      </c>
      <c r="E87" s="17" t="s">
        <v>188</v>
      </c>
      <c r="F87" s="24">
        <v>18.75</v>
      </c>
      <c r="G87" s="16" t="s">
        <v>18</v>
      </c>
      <c r="H87" s="19" t="s">
        <v>19</v>
      </c>
      <c r="I87" s="16" t="s">
        <v>20</v>
      </c>
      <c r="J87" s="17" t="s">
        <v>237</v>
      </c>
      <c r="K87" s="16" t="s">
        <v>317</v>
      </c>
      <c r="L87" s="31" t="s">
        <v>322</v>
      </c>
      <c r="M87" s="31" t="s">
        <v>53</v>
      </c>
    </row>
    <row r="88" ht="48" customHeight="1" spans="1:13">
      <c r="A88" s="15">
        <v>85</v>
      </c>
      <c r="B88" s="16" t="s">
        <v>14</v>
      </c>
      <c r="C88" s="16" t="s">
        <v>331</v>
      </c>
      <c r="D88" s="16" t="s">
        <v>332</v>
      </c>
      <c r="E88" s="17" t="s">
        <v>305</v>
      </c>
      <c r="F88" s="24">
        <v>20</v>
      </c>
      <c r="G88" s="16" t="s">
        <v>18</v>
      </c>
      <c r="H88" s="19" t="s">
        <v>19</v>
      </c>
      <c r="I88" s="16" t="s">
        <v>20</v>
      </c>
      <c r="J88" s="17" t="s">
        <v>333</v>
      </c>
      <c r="K88" s="16" t="s">
        <v>317</v>
      </c>
      <c r="L88" s="31" t="s">
        <v>322</v>
      </c>
      <c r="M88" s="31" t="s">
        <v>53</v>
      </c>
    </row>
    <row r="89" ht="67" customHeight="1" spans="1:14">
      <c r="A89" s="15">
        <v>86</v>
      </c>
      <c r="B89" s="16" t="s">
        <v>14</v>
      </c>
      <c r="C89" s="16" t="s">
        <v>334</v>
      </c>
      <c r="D89" s="16" t="s">
        <v>335</v>
      </c>
      <c r="E89" s="17" t="s">
        <v>217</v>
      </c>
      <c r="F89" s="24">
        <v>18.75</v>
      </c>
      <c r="G89" s="16" t="s">
        <v>18</v>
      </c>
      <c r="H89" s="19" t="s">
        <v>19</v>
      </c>
      <c r="I89" s="16" t="s">
        <v>20</v>
      </c>
      <c r="J89" s="17" t="s">
        <v>218</v>
      </c>
      <c r="K89" s="16" t="s">
        <v>317</v>
      </c>
      <c r="L89" s="31" t="s">
        <v>322</v>
      </c>
      <c r="M89" s="31" t="s">
        <v>53</v>
      </c>
      <c r="N89" s="43"/>
    </row>
    <row r="90" s="1" customFormat="1" ht="39" customHeight="1" spans="1:13">
      <c r="A90" s="15">
        <v>87</v>
      </c>
      <c r="B90" s="16" t="s">
        <v>14</v>
      </c>
      <c r="C90" s="23" t="s">
        <v>336</v>
      </c>
      <c r="D90" s="23" t="s">
        <v>337</v>
      </c>
      <c r="E90" s="23" t="s">
        <v>338</v>
      </c>
      <c r="F90" s="37">
        <v>152</v>
      </c>
      <c r="G90" s="38" t="s">
        <v>18</v>
      </c>
      <c r="H90" s="39" t="s">
        <v>19</v>
      </c>
      <c r="I90" s="38" t="s">
        <v>20</v>
      </c>
      <c r="J90" s="32" t="s">
        <v>237</v>
      </c>
      <c r="K90" s="44" t="s">
        <v>51</v>
      </c>
      <c r="L90" s="45" t="s">
        <v>70</v>
      </c>
      <c r="M90" s="31" t="s">
        <v>53</v>
      </c>
    </row>
    <row r="91" s="1" customFormat="1" ht="36" customHeight="1" spans="1:13">
      <c r="A91" s="15">
        <v>88</v>
      </c>
      <c r="B91" s="16" t="s">
        <v>14</v>
      </c>
      <c r="C91" s="23" t="s">
        <v>339</v>
      </c>
      <c r="D91" s="23" t="s">
        <v>340</v>
      </c>
      <c r="E91" s="26" t="s">
        <v>341</v>
      </c>
      <c r="F91" s="40">
        <v>199.98</v>
      </c>
      <c r="G91" s="38" t="s">
        <v>18</v>
      </c>
      <c r="H91" s="39" t="s">
        <v>19</v>
      </c>
      <c r="I91" s="38" t="s">
        <v>20</v>
      </c>
      <c r="J91" s="32" t="s">
        <v>61</v>
      </c>
      <c r="K91" s="44" t="s">
        <v>51</v>
      </c>
      <c r="L91" s="45" t="s">
        <v>70</v>
      </c>
      <c r="M91" s="31" t="s">
        <v>53</v>
      </c>
    </row>
    <row r="92" customFormat="1" ht="67" customHeight="1" spans="1:14">
      <c r="A92" s="15">
        <v>89</v>
      </c>
      <c r="B92" s="16" t="s">
        <v>62</v>
      </c>
      <c r="C92" s="26" t="s">
        <v>342</v>
      </c>
      <c r="D92" s="29" t="s">
        <v>343</v>
      </c>
      <c r="E92" s="35" t="s">
        <v>29</v>
      </c>
      <c r="F92" s="28">
        <v>116.2339</v>
      </c>
      <c r="G92" s="16" t="s">
        <v>18</v>
      </c>
      <c r="H92" s="19" t="s">
        <v>19</v>
      </c>
      <c r="I92" s="16" t="s">
        <v>20</v>
      </c>
      <c r="J92" s="26" t="s">
        <v>344</v>
      </c>
      <c r="K92" s="26" t="s">
        <v>344</v>
      </c>
      <c r="L92" s="31" t="s">
        <v>345</v>
      </c>
      <c r="M92" s="16" t="s">
        <v>53</v>
      </c>
      <c r="N92" s="43"/>
    </row>
    <row r="93" customFormat="1" ht="67" customHeight="1" spans="1:14">
      <c r="A93" s="15">
        <v>90</v>
      </c>
      <c r="B93" s="16" t="s">
        <v>62</v>
      </c>
      <c r="C93" s="26" t="s">
        <v>346</v>
      </c>
      <c r="D93" s="29" t="s">
        <v>347</v>
      </c>
      <c r="E93" s="35" t="s">
        <v>29</v>
      </c>
      <c r="F93" s="28">
        <v>61.055</v>
      </c>
      <c r="G93" s="16" t="s">
        <v>18</v>
      </c>
      <c r="H93" s="19" t="s">
        <v>19</v>
      </c>
      <c r="I93" s="16" t="s">
        <v>20</v>
      </c>
      <c r="J93" s="26" t="s">
        <v>348</v>
      </c>
      <c r="K93" s="26" t="s">
        <v>348</v>
      </c>
      <c r="L93" s="24" t="s">
        <v>349</v>
      </c>
      <c r="M93" s="24" t="s">
        <v>53</v>
      </c>
      <c r="N93" s="43"/>
    </row>
    <row r="94" customFormat="1" ht="67" customHeight="1" spans="1:14">
      <c r="A94" s="15">
        <v>91</v>
      </c>
      <c r="B94" s="16" t="s">
        <v>62</v>
      </c>
      <c r="C94" s="26" t="s">
        <v>350</v>
      </c>
      <c r="D94" s="29" t="s">
        <v>351</v>
      </c>
      <c r="E94" s="35" t="s">
        <v>29</v>
      </c>
      <c r="F94" s="28">
        <v>54.12</v>
      </c>
      <c r="G94" s="16" t="s">
        <v>18</v>
      </c>
      <c r="H94" s="19" t="s">
        <v>19</v>
      </c>
      <c r="I94" s="16" t="s">
        <v>20</v>
      </c>
      <c r="J94" s="26" t="s">
        <v>348</v>
      </c>
      <c r="K94" s="26" t="s">
        <v>348</v>
      </c>
      <c r="L94" s="24" t="s">
        <v>352</v>
      </c>
      <c r="M94" s="24" t="s">
        <v>53</v>
      </c>
      <c r="N94" s="43"/>
    </row>
    <row r="95" customFormat="1" ht="67" customHeight="1" spans="1:14">
      <c r="A95" s="15">
        <v>92</v>
      </c>
      <c r="B95" s="16" t="s">
        <v>62</v>
      </c>
      <c r="C95" s="26" t="s">
        <v>353</v>
      </c>
      <c r="D95" s="26" t="s">
        <v>354</v>
      </c>
      <c r="E95" s="35" t="s">
        <v>29</v>
      </c>
      <c r="F95" s="28">
        <v>352.36</v>
      </c>
      <c r="G95" s="16" t="s">
        <v>18</v>
      </c>
      <c r="H95" s="19" t="s">
        <v>19</v>
      </c>
      <c r="I95" s="16" t="s">
        <v>20</v>
      </c>
      <c r="J95" s="26" t="s">
        <v>348</v>
      </c>
      <c r="K95" s="26" t="s">
        <v>348</v>
      </c>
      <c r="L95" s="31" t="s">
        <v>355</v>
      </c>
      <c r="M95" s="24" t="s">
        <v>53</v>
      </c>
      <c r="N95" s="43"/>
    </row>
    <row r="96" customFormat="1" ht="67" customHeight="1" spans="1:14">
      <c r="A96" s="15">
        <v>93</v>
      </c>
      <c r="B96" s="16" t="s">
        <v>62</v>
      </c>
      <c r="C96" s="26" t="s">
        <v>356</v>
      </c>
      <c r="D96" s="26" t="s">
        <v>357</v>
      </c>
      <c r="E96" s="35" t="s">
        <v>29</v>
      </c>
      <c r="F96" s="41">
        <v>1208.048441</v>
      </c>
      <c r="G96" s="16" t="s">
        <v>18</v>
      </c>
      <c r="H96" s="19" t="s">
        <v>19</v>
      </c>
      <c r="I96" s="16" t="s">
        <v>20</v>
      </c>
      <c r="J96" s="26" t="s">
        <v>358</v>
      </c>
      <c r="K96" s="26" t="s">
        <v>358</v>
      </c>
      <c r="L96" s="31" t="s">
        <v>359</v>
      </c>
      <c r="M96" s="16" t="s">
        <v>53</v>
      </c>
      <c r="N96" s="43"/>
    </row>
    <row r="97" customFormat="1" ht="67" customHeight="1" spans="1:14">
      <c r="A97" s="15">
        <v>94</v>
      </c>
      <c r="B97" s="16" t="s">
        <v>62</v>
      </c>
      <c r="C97" s="26" t="s">
        <v>148</v>
      </c>
      <c r="D97" s="29" t="s">
        <v>360</v>
      </c>
      <c r="E97" s="35" t="s">
        <v>29</v>
      </c>
      <c r="F97" s="28">
        <f>232.044339+90</f>
        <v>322.044339</v>
      </c>
      <c r="G97" s="16" t="s">
        <v>18</v>
      </c>
      <c r="H97" s="19" t="s">
        <v>19</v>
      </c>
      <c r="I97" s="16" t="s">
        <v>20</v>
      </c>
      <c r="J97" s="26" t="s">
        <v>361</v>
      </c>
      <c r="K97" s="26" t="s">
        <v>361</v>
      </c>
      <c r="L97" s="31" t="s">
        <v>362</v>
      </c>
      <c r="M97" s="16" t="s">
        <v>53</v>
      </c>
      <c r="N97" s="43"/>
    </row>
    <row r="98" customFormat="1" ht="67" customHeight="1" spans="1:14">
      <c r="A98" s="15">
        <v>95</v>
      </c>
      <c r="B98" s="16" t="s">
        <v>62</v>
      </c>
      <c r="C98" s="26" t="s">
        <v>363</v>
      </c>
      <c r="D98" s="29" t="s">
        <v>364</v>
      </c>
      <c r="E98" s="26" t="s">
        <v>365</v>
      </c>
      <c r="F98" s="28">
        <v>419.777028</v>
      </c>
      <c r="G98" s="16" t="s">
        <v>18</v>
      </c>
      <c r="H98" s="19" t="s">
        <v>19</v>
      </c>
      <c r="I98" s="16" t="s">
        <v>20</v>
      </c>
      <c r="J98" s="26" t="s">
        <v>366</v>
      </c>
      <c r="K98" s="26" t="s">
        <v>365</v>
      </c>
      <c r="L98" s="31" t="s">
        <v>367</v>
      </c>
      <c r="M98" s="16" t="s">
        <v>53</v>
      </c>
      <c r="N98" s="43"/>
    </row>
    <row r="99" s="2" customFormat="1" ht="39" customHeight="1" spans="1:13">
      <c r="A99" s="15"/>
      <c r="B99" s="23"/>
      <c r="C99" s="17" t="s">
        <v>368</v>
      </c>
      <c r="D99" s="17"/>
      <c r="E99" s="17"/>
      <c r="F99" s="42">
        <f>SUM(F4:F98)</f>
        <v>25083.740879</v>
      </c>
      <c r="G99" s="42"/>
      <c r="H99" s="42"/>
      <c r="I99" s="42"/>
      <c r="J99" s="42"/>
      <c r="K99" s="17"/>
      <c r="L99" s="16"/>
      <c r="M99" s="16"/>
    </row>
  </sheetData>
  <autoFilter xmlns:etc="http://www.wps.cn/officeDocument/2017/etCustomData" ref="A3:O99" etc:filterBottomFollowUsedRange="0">
    <extLst/>
  </autoFilter>
  <mergeCells count="1">
    <mergeCell ref="A1:M2"/>
  </mergeCells>
  <conditionalFormatting sqref="C7">
    <cfRule type="expression" dxfId="0" priority="28" stopIfTrue="1">
      <formula>AND(ISNUMBER(#REF!),#REF!&lt;200)</formula>
    </cfRule>
  </conditionalFormatting>
  <conditionalFormatting sqref="E12">
    <cfRule type="expression" dxfId="0" priority="51" stopIfTrue="1">
      <formula>AND(ISNUMBER(#REF!),#REF!&lt;200)</formula>
    </cfRule>
  </conditionalFormatting>
  <conditionalFormatting sqref="C13">
    <cfRule type="expression" dxfId="0" priority="27" stopIfTrue="1">
      <formula>AND(ISNUMBER(#REF!),#REF!&lt;200)</formula>
    </cfRule>
  </conditionalFormatting>
  <conditionalFormatting sqref="C14">
    <cfRule type="expression" dxfId="0" priority="26" stopIfTrue="1">
      <formula>AND(ISNUMBER(#REF!),#REF!&lt;200)</formula>
    </cfRule>
  </conditionalFormatting>
  <conditionalFormatting sqref="D14">
    <cfRule type="expression" dxfId="0" priority="25" stopIfTrue="1">
      <formula>AND(ISNUMBER(#REF!),#REF!&lt;200)</formula>
    </cfRule>
  </conditionalFormatting>
  <conditionalFormatting sqref="E17">
    <cfRule type="expression" dxfId="0" priority="19" stopIfTrue="1">
      <formula>AND(ISNUMBER(#REF!),#REF!&lt;200)</formula>
    </cfRule>
  </conditionalFormatting>
  <conditionalFormatting sqref="C20">
    <cfRule type="expression" dxfId="0" priority="24" stopIfTrue="1">
      <formula>AND(ISNUMBER(#REF!),#REF!&lt;200)</formula>
    </cfRule>
  </conditionalFormatting>
  <conditionalFormatting sqref="D20">
    <cfRule type="expression" dxfId="0" priority="20" stopIfTrue="1">
      <formula>AND(ISNUMBER(#REF!),#REF!&lt;200)</formula>
    </cfRule>
  </conditionalFormatting>
  <conditionalFormatting sqref="C29">
    <cfRule type="expression" dxfId="1" priority="21" stopIfTrue="1">
      <formula>AND(ISNUMBER(#REF!),#REF!&lt;200)</formula>
    </cfRule>
  </conditionalFormatting>
  <conditionalFormatting sqref="C47">
    <cfRule type="expression" dxfId="0" priority="16" stopIfTrue="1">
      <formula>AND(ISNUMBER(#REF!),#REF!&lt;200)</formula>
    </cfRule>
  </conditionalFormatting>
  <conditionalFormatting sqref="C57">
    <cfRule type="expression" dxfId="0" priority="15" stopIfTrue="1">
      <formula>AND(ISNUMBER(#REF!),#REF!&lt;200)</formula>
    </cfRule>
  </conditionalFormatting>
  <conditionalFormatting sqref="D57">
    <cfRule type="expression" dxfId="0" priority="10" stopIfTrue="1">
      <formula>AND(ISNUMBER(#REF!),#REF!&lt;200)</formula>
    </cfRule>
  </conditionalFormatting>
  <conditionalFormatting sqref="C58">
    <cfRule type="expression" dxfId="0" priority="11" stopIfTrue="1">
      <formula>AND(ISNUMBER(#REF!),#REF!&lt;200)</formula>
    </cfRule>
  </conditionalFormatting>
  <conditionalFormatting sqref="D58">
    <cfRule type="expression" dxfId="0" priority="9" stopIfTrue="1">
      <formula>AND(ISNUMBER(#REF!),#REF!&lt;200)</formula>
    </cfRule>
  </conditionalFormatting>
  <conditionalFormatting sqref="C61">
    <cfRule type="expression" dxfId="0" priority="12" stopIfTrue="1">
      <formula>AND(ISNUMBER(#REF!),#REF!&lt;200)</formula>
    </cfRule>
  </conditionalFormatting>
  <conditionalFormatting sqref="C62">
    <cfRule type="expression" dxfId="0" priority="13" stopIfTrue="1">
      <formula>AND(ISNUMBER(#REF!),#REF!&lt;200)</formula>
    </cfRule>
  </conditionalFormatting>
  <conditionalFormatting sqref="C81">
    <cfRule type="expression" dxfId="0" priority="8" stopIfTrue="1">
      <formula>AND(ISNUMBER(#REF!),#REF!&lt;200)</formula>
    </cfRule>
  </conditionalFormatting>
  <conditionalFormatting sqref="D81">
    <cfRule type="expression" dxfId="0" priority="7" stopIfTrue="1">
      <formula>AND(ISNUMBER(#REF!),#REF!&lt;200)</formula>
    </cfRule>
  </conditionalFormatting>
  <conditionalFormatting sqref="C83">
    <cfRule type="expression" dxfId="1" priority="6" stopIfTrue="1">
      <formula>AND(ISNUMBER(#REF!),#REF!&lt;200)</formula>
    </cfRule>
  </conditionalFormatting>
  <conditionalFormatting sqref="C88">
    <cfRule type="expression" dxfId="1" priority="5" stopIfTrue="1">
      <formula>AND(ISNUMBER(#REF!),#REF!&lt;200)</formula>
    </cfRule>
  </conditionalFormatting>
  <conditionalFormatting sqref="C26:C27">
    <cfRule type="expression" dxfId="0" priority="22" stopIfTrue="1">
      <formula>AND(ISNUMBER(#REF!),#REF!&lt;200)</formula>
    </cfRule>
  </conditionalFormatting>
  <conditionalFormatting sqref="C41:C42">
    <cfRule type="expression" dxfId="0" priority="18" stopIfTrue="1">
      <formula>AND(ISNUMBER(#REF!),#REF!&lt;200)</formula>
    </cfRule>
  </conditionalFormatting>
  <conditionalFormatting sqref="C43:C44">
    <cfRule type="expression" dxfId="0" priority="17" stopIfTrue="1">
      <formula>AND(ISNUMBER(#REF!),#REF!&lt;200)</formula>
    </cfRule>
  </conditionalFormatting>
  <conditionalFormatting sqref="C59:C60">
    <cfRule type="expression" dxfId="0" priority="14" stopIfTrue="1">
      <formula>AND(ISNUMBER(#REF!),#REF!&lt;200)</formula>
    </cfRule>
  </conditionalFormatting>
  <conditionalFormatting sqref="C84:C86">
    <cfRule type="expression" dxfId="1" priority="3" stopIfTrue="1">
      <formula>AND(ISNUMBER(#REF!),#REF!&lt;200)</formula>
    </cfRule>
  </conditionalFormatting>
  <conditionalFormatting sqref="C90:C91">
    <cfRule type="expression" dxfId="1" priority="1" stopIfTrue="1">
      <formula>AND(ISNUMBER(#REF!),#REF!&lt;200)</formula>
    </cfRule>
  </conditionalFormatting>
  <conditionalFormatting sqref="D84:D86">
    <cfRule type="expression" dxfId="1" priority="2" stopIfTrue="1">
      <formula>AND(ISNUMBER(#REF!),#REF!&lt;200)</formula>
    </cfRule>
  </conditionalFormatting>
  <conditionalFormatting sqref="C24:C25 C28">
    <cfRule type="expression" dxfId="0" priority="23" stopIfTrue="1">
      <formula>AND(ISNUMBER(#REF!),#REF!&lt;200)</formula>
    </cfRule>
  </conditionalFormatting>
  <conditionalFormatting sqref="C89 C92:C98">
    <cfRule type="expression" dxfId="1" priority="4" stopIfTrue="1">
      <formula>AND(ISNUMBER(#REF!),#REF!&lt;200)</formula>
    </cfRule>
  </conditionalFormatting>
  <dataValidations count="3">
    <dataValidation type="list" allowBlank="1" showInputMessage="1" showErrorMessage="1" sqref="B4:B98">
      <formula1>"产业发展,就业项目,乡村建设行动,易地搬迁后扶,乡村治理和精神文明建设,项目管理费,其它"</formula1>
    </dataValidation>
    <dataValidation type="list" allowBlank="1" showInputMessage="1" showErrorMessage="1" sqref="G4:G98">
      <formula1>"涉农资金、衔接资金,行业资金"</formula1>
    </dataValidation>
    <dataValidation type="list" allowBlank="1" showInputMessage="1" showErrorMessage="1" sqref="H4:H98">
      <formula1>"财政投入"</formula1>
    </dataValidation>
  </dataValidations>
  <pageMargins left="0.314583333333333" right="0.275" top="0.751388888888889" bottom="0.751388888888889" header="0.298611111111111" footer="0.298611111111111"/>
  <pageSetup paperSize="9" scale="56" fitToHeight="0" orientation="portrait" horizontalDpi="600"/>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马边彝族自治县2024年县级巩固脱贫攻坚成果同 乡村振兴有效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Pluto-charon</cp:lastModifiedBy>
  <dcterms:created xsi:type="dcterms:W3CDTF">2023-05-04T09:42:00Z</dcterms:created>
  <dcterms:modified xsi:type="dcterms:W3CDTF">2025-11-08T08:02:45Z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KSOReadingLayout">
    <vt:bool>true</vt:bool>
  </property>
  <property fmtid="{D5CDD505-2E9C-101B-9397-08002B2CF9AE}" pid="4" name="ICV">
    <vt:lpwstr>F3AF2556D15B4847958BD193C0D348A6_12</vt:lpwstr>
  </property>
</Properties>
</file>