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5" r:id="rId1"/>
  </sheets>
  <definedNames>
    <definedName name="_xlnm.Print_Area" localSheetId="0">Sheet1!$A$1:$O$168</definedName>
    <definedName name="_xlnm._FilterDatabase" localSheetId="0" hidden="1">Sheet1!$A$4:$O$296</definedName>
  </definedNames>
  <calcPr calcId="144525"/>
</workbook>
</file>

<file path=xl/sharedStrings.xml><?xml version="1.0" encoding="utf-8"?>
<sst xmlns="http://schemas.openxmlformats.org/spreadsheetml/2006/main" count="2682" uniqueCount="908">
  <si>
    <t>马边彝族自治县2021年拟入库项目清单</t>
  </si>
  <si>
    <t>序号</t>
  </si>
  <si>
    <t>项目基本情况</t>
  </si>
  <si>
    <t>项目安排情况</t>
  </si>
  <si>
    <t>备注</t>
  </si>
  <si>
    <t>项目类型
①到户奖补类
②产业发展类—产业
③产业发展类—基建
④基建设施类</t>
  </si>
  <si>
    <t>项目名称</t>
  </si>
  <si>
    <t>项目主管部门</t>
  </si>
  <si>
    <t>项目实施单位</t>
  </si>
  <si>
    <t>项目实施地点</t>
  </si>
  <si>
    <t>建设内容及规模</t>
  </si>
  <si>
    <t>项目资金来源
（万元）</t>
  </si>
  <si>
    <t>项目预期目标</t>
  </si>
  <si>
    <t>受益脱贫群众和监测对象</t>
  </si>
  <si>
    <t>项目利益联结机制</t>
  </si>
  <si>
    <t>建成后形成资产的项目后续管护责任</t>
  </si>
  <si>
    <t>乡（镇）</t>
  </si>
  <si>
    <t>村</t>
  </si>
  <si>
    <t>年度计划安排资金</t>
  </si>
  <si>
    <t>户数</t>
  </si>
  <si>
    <t>人数</t>
  </si>
  <si>
    <t>合计</t>
  </si>
  <si>
    <t>基建设施类</t>
  </si>
  <si>
    <t>大竹堡村道路整治工程</t>
  </si>
  <si>
    <t>县交通运输局</t>
  </si>
  <si>
    <t>大竹堡乡人民政府</t>
  </si>
  <si>
    <t>大竹堡乡</t>
  </si>
  <si>
    <t>大竹堡村</t>
  </si>
  <si>
    <t>0.4公里</t>
  </si>
  <si>
    <t>方便群众出行、增加产业收入</t>
  </si>
  <si>
    <t>聘用脱贫群众参与建设务工，增加脱贫群众务工收入</t>
  </si>
  <si>
    <t>产业发展类—基建</t>
  </si>
  <si>
    <t>柏林村5组通组公路硬化工程、柏林村7组产业道路硬化工程（打捆）</t>
  </si>
  <si>
    <t>劳动镇人民政府</t>
  </si>
  <si>
    <t>劳动镇</t>
  </si>
  <si>
    <t>柏林村</t>
  </si>
  <si>
    <t>2.3公里</t>
  </si>
  <si>
    <t>柏香通村公路6组棚儿湾水毁修复工程</t>
  </si>
  <si>
    <t>柏香村</t>
  </si>
  <si>
    <t>0.08公里</t>
  </si>
  <si>
    <t>消除安全隐患，保障群众出行安全</t>
  </si>
  <si>
    <t>老河坝乡惠定村至桃溪村联网公路硬化工程</t>
  </si>
  <si>
    <r>
      <rPr>
        <sz val="10"/>
        <rFont val="宋体"/>
        <charset val="134"/>
      </rPr>
      <t>荍</t>
    </r>
    <r>
      <rPr>
        <sz val="10"/>
        <rFont val="仿宋_GB2312"/>
        <charset val="134"/>
      </rPr>
      <t>坝镇人民政府</t>
    </r>
  </si>
  <si>
    <t>老河坝乡</t>
  </si>
  <si>
    <t>惠定村、桃溪村</t>
  </si>
  <si>
    <t>5.5公里</t>
  </si>
  <si>
    <t>老河坝乡坪和村、惠定村通村公路路面整治工程</t>
  </si>
  <si>
    <t>坪和村、惠定村</t>
  </si>
  <si>
    <t>4公里</t>
  </si>
  <si>
    <t>老河坝乡桃溪村、灯塔村村组道路连接线整治硬化工程</t>
  </si>
  <si>
    <t>桃溪村、灯塔村</t>
  </si>
  <si>
    <t>灯杆堡村3-4组通组公路硬化工程</t>
  </si>
  <si>
    <t>民建镇人民政府</t>
  </si>
  <si>
    <t>民建镇</t>
  </si>
  <si>
    <t>灯杆堡村</t>
  </si>
  <si>
    <t>1.55公里</t>
  </si>
  <si>
    <t>兴隆村9组通组公路硬化工程</t>
  </si>
  <si>
    <t>兴隆村</t>
  </si>
  <si>
    <t>2公里</t>
  </si>
  <si>
    <t>烟峰镇梅子湾村三组通组公路硬化工程（烟峰镇梅子湾村乡村公路）</t>
  </si>
  <si>
    <t>县以工代赈办</t>
  </si>
  <si>
    <t>烟峰镇</t>
  </si>
  <si>
    <t>梅子湾村三组</t>
  </si>
  <si>
    <t>全长2.4643公里，起于河高路，止于柱上岗，路面宽4.5米</t>
  </si>
  <si>
    <t>烟峰镇大风项村农村饮水安全巩固提升工程</t>
  </si>
  <si>
    <t>大风项村1、2、6、7组</t>
  </si>
  <si>
    <r>
      <rPr>
        <sz val="10"/>
        <rFont val="仿宋_GB2312"/>
        <charset val="134"/>
      </rPr>
      <t>蓄水池3个（10m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2个，20m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1个），取水口、沉沙池各3个、网管4.7km</t>
    </r>
  </si>
  <si>
    <t>烟峰镇梅子湾村农村饮水安全巩固提升工程</t>
  </si>
  <si>
    <t>梅子湾村7组</t>
  </si>
  <si>
    <r>
      <rPr>
        <sz val="10"/>
        <rFont val="仿宋_GB2312"/>
        <charset val="134"/>
      </rPr>
      <t>蓄水池20m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1个</t>
    </r>
  </si>
  <si>
    <t>建设镇春林村农村饮水安全巩固提升工程</t>
  </si>
  <si>
    <t>建设镇</t>
  </si>
  <si>
    <t>春林村4组
5组、8组</t>
  </si>
  <si>
    <t>网管8km</t>
  </si>
  <si>
    <t>瓦曲窝村通村公路、丰波溪通组公路、茶溪通组公路安装波形护栏工程</t>
  </si>
  <si>
    <t>梅林镇人民政府</t>
  </si>
  <si>
    <t>梅子坝乡</t>
  </si>
  <si>
    <t>瓦曲窝村</t>
  </si>
  <si>
    <t>6.45公里</t>
  </si>
  <si>
    <t>瓦候库村木家湾通组路硬化</t>
  </si>
  <si>
    <t>瓦侯库村</t>
  </si>
  <si>
    <t>3.3公里</t>
  </si>
  <si>
    <t>梅子坝村通村公路水毁修复工程</t>
  </si>
  <si>
    <t>梅子坝村</t>
  </si>
  <si>
    <t>173立方米</t>
  </si>
  <si>
    <t>瓦曲窝村通组公路硬化</t>
  </si>
  <si>
    <t>0.8公里</t>
  </si>
  <si>
    <r>
      <rPr>
        <sz val="10"/>
        <rFont val="宋体"/>
        <charset val="134"/>
      </rPr>
      <t>荍</t>
    </r>
    <r>
      <rPr>
        <sz val="10"/>
        <rFont val="仿宋_GB2312"/>
        <charset val="134"/>
      </rPr>
      <t>坝乡龙桥村四组（观音堂）人行便桥新建工程、</t>
    </r>
    <r>
      <rPr>
        <sz val="10"/>
        <rFont val="宋体"/>
        <charset val="134"/>
      </rPr>
      <t>荍</t>
    </r>
    <r>
      <rPr>
        <sz val="10"/>
        <rFont val="仿宋_GB2312"/>
        <charset val="134"/>
      </rPr>
      <t>坝乡龙桥村四组（敬老院外）人行便桥新建工程、</t>
    </r>
    <r>
      <rPr>
        <sz val="10"/>
        <rFont val="宋体"/>
        <charset val="134"/>
      </rPr>
      <t>荍</t>
    </r>
    <r>
      <rPr>
        <sz val="10"/>
        <rFont val="仿宋_GB2312"/>
        <charset val="134"/>
      </rPr>
      <t>坝乡龙桥村三组（袁光明屋前）人行便桥新建工程（打捆））</t>
    </r>
  </si>
  <si>
    <t>荍坝镇人民政府</t>
  </si>
  <si>
    <r>
      <rPr>
        <sz val="10"/>
        <rFont val="宋体"/>
        <charset val="134"/>
      </rPr>
      <t>荍</t>
    </r>
    <r>
      <rPr>
        <sz val="10"/>
        <rFont val="仿宋_GB2312"/>
        <charset val="134"/>
      </rPr>
      <t>坝乡</t>
    </r>
  </si>
  <si>
    <t>龙桥村</t>
  </si>
  <si>
    <t>240延米</t>
  </si>
  <si>
    <t>苏坝镇向阳村农村安全饮水巩固提升工程</t>
  </si>
  <si>
    <t>苏坝镇</t>
  </si>
  <si>
    <t>向阳村</t>
  </si>
  <si>
    <t>安装饮水管道6公里、新建4口蓄水池90立方米</t>
  </si>
  <si>
    <t>高卓营乡干溪村农村饮水安全巩固提升工程</t>
  </si>
  <si>
    <t>高卓营乡</t>
  </si>
  <si>
    <t>干溪村集中点</t>
  </si>
  <si>
    <r>
      <rPr>
        <sz val="10"/>
        <rFont val="仿宋_GB2312"/>
        <charset val="134"/>
      </rPr>
      <t>70m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蓄水池1个，30m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蓄水池1个，取水口2个，沉砂池1个，管网2.47千米</t>
    </r>
  </si>
  <si>
    <t>下溪镇鱼仓山村小型农田水利工程</t>
  </si>
  <si>
    <t>下溪镇</t>
  </si>
  <si>
    <t>鱼仓山村张山组</t>
  </si>
  <si>
    <t>滴灌系统1套、管理房1座，管网12.65千米</t>
  </si>
  <si>
    <t>下溪镇两河口村农村饮水安全巩固提升工程</t>
  </si>
  <si>
    <t>两河口村</t>
  </si>
  <si>
    <r>
      <rPr>
        <sz val="10"/>
        <rFont val="仿宋_GB2312"/>
        <charset val="134"/>
      </rPr>
      <t>100m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水池1座、沉砂池1座，取水口一座，管网7.25千米</t>
    </r>
  </si>
  <si>
    <t>劳动镇金星村农村饮水安全巩固提升工程</t>
  </si>
  <si>
    <t>金星村（场镇)1组</t>
  </si>
  <si>
    <r>
      <rPr>
        <sz val="10"/>
        <rFont val="仿宋_GB2312"/>
        <charset val="134"/>
      </rPr>
      <t>100m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蓄水池1个，管网2.9千米</t>
    </r>
  </si>
  <si>
    <t>建设乡三溪村、民建镇水碾坝村农村饮水安全巩固提升工程</t>
  </si>
  <si>
    <t>建设乡、民建镇</t>
  </si>
  <si>
    <t>三溪村、水碾坝村</t>
  </si>
  <si>
    <r>
      <rPr>
        <sz val="10"/>
        <rFont val="仿宋_GB2312"/>
        <charset val="134"/>
      </rPr>
      <t>新建取水口5、沉砂池1、新建蓄水池7口（70m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1口、30m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1口、5m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4口、3m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1口），新建水管约6千米；新建沉砂池1口、蓄水池一口50m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、维修蓄水池一口、水管约6千米</t>
    </r>
  </si>
  <si>
    <t>苏坝镇向阳村、白杨槽村农村饮水安全巩固提升工程</t>
  </si>
  <si>
    <t>向阳村、白杨槽村</t>
  </si>
  <si>
    <r>
      <rPr>
        <sz val="10"/>
        <rFont val="仿宋_GB2312"/>
        <charset val="134"/>
      </rPr>
      <t>建取水口5处、沉砂池2口，新建蓄水池4口（20m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1、5m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3口），维修蓄水池1口、入户管道6千米及其他；建取水口7处、沉砂池5口，新建水池2口（50m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1口、10m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1口），安装主水管道、入户管道约4.5千米及其他</t>
    </r>
  </si>
  <si>
    <t>永红乡罗垮村、团包子村、五马村、柱上村农村饮水安全巩固提升工程</t>
  </si>
  <si>
    <t>永红乡</t>
  </si>
  <si>
    <t>团包子村、柱上村、五马村一至五组、罗跨村</t>
  </si>
  <si>
    <r>
      <rPr>
        <sz val="10"/>
        <rFont val="仿宋_GB2312"/>
        <charset val="134"/>
      </rPr>
      <t>新建取水口2口，沉砂池2口，新建100m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/50m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水池共2口，安装主水管道、入户管道13千米及其他；建取水口1口，沉砂池1口，安装主水管道0.6千米及其他；建取水口2口，沉砂池3口，更换主管约18千米；更换主管约1.8千米、新建水池1口10m</t>
    </r>
    <r>
      <rPr>
        <sz val="10"/>
        <rFont val="宋体"/>
        <charset val="134"/>
      </rPr>
      <t>³</t>
    </r>
  </si>
  <si>
    <t>建设乡黄茅埂村、下溪镇金马村、烟峰镇二坝村、石梁乡高峰村农村饮水安全巩固提升工程</t>
  </si>
  <si>
    <t>建设乡、下溪镇、烟峰镇、石梁乡</t>
  </si>
  <si>
    <t>黄茅埂村、金马村、二坝村、高峰村</t>
  </si>
  <si>
    <r>
      <rPr>
        <sz val="10"/>
        <rFont val="仿宋_GB2312"/>
        <charset val="134"/>
      </rPr>
      <t>建取水口1口，沉砂池1口，蓄水池1口、40m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，安装主水管道1.8千米及其他；建取水口1、沉砂池1口、安装输水管约1.8</t>
    </r>
    <r>
      <rPr>
        <sz val="10"/>
        <rFont val="宋体"/>
        <charset val="134"/>
      </rPr>
      <t>㎞</t>
    </r>
    <r>
      <rPr>
        <sz val="10"/>
        <rFont val="仿宋_GB2312"/>
        <charset val="134"/>
      </rPr>
      <t>等；建取水口拦水坝1处、引泉室1处、沉砂池1口、新建50m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水池一口、安装扬程100米水泵一个及配套电力设施，安装主水管道、入户管道约3.3千米及其他；新建水管约3千米及其他</t>
    </r>
  </si>
  <si>
    <t>民建镇光明社区、灯杆堡村、袁家溪乡庄家坝村农村饮水安全巩固提升工程</t>
  </si>
  <si>
    <t>民建镇、袁家溪乡</t>
  </si>
  <si>
    <t>光明社区、灯杆堡村、庄家坝村</t>
  </si>
  <si>
    <r>
      <rPr>
        <sz val="10"/>
        <rFont val="仿宋_GB2312"/>
        <charset val="134"/>
      </rPr>
      <t>建取水3口，建沉砂池2口、维修蓄水池2口，安装输水管7.2</t>
    </r>
    <r>
      <rPr>
        <sz val="10"/>
        <rFont val="宋体"/>
        <charset val="134"/>
      </rPr>
      <t>㎞</t>
    </r>
    <r>
      <rPr>
        <sz val="10"/>
        <rFont val="仿宋_GB2312"/>
        <charset val="134"/>
      </rPr>
      <t>等；建取水口1，沉砂池1口、建蓄水池5口（70m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2口、50m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2口、20m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1口），维修蓄水池1口、安装输水管、配水管约23</t>
    </r>
    <r>
      <rPr>
        <sz val="10"/>
        <rFont val="宋体"/>
        <charset val="134"/>
      </rPr>
      <t>㎞</t>
    </r>
    <r>
      <rPr>
        <sz val="10"/>
        <rFont val="仿宋_GB2312"/>
        <charset val="134"/>
      </rPr>
      <t>等；建取水口1口，沉砂池1口，蓄水池1口、50立方米，安装主水管道1.2千米及其他</t>
    </r>
  </si>
  <si>
    <t>劳动镇柏林至龙沱沟猫猫坪茶园同村环线产业路硬化工程</t>
  </si>
  <si>
    <t>柏林村、龙沱沟村</t>
  </si>
  <si>
    <t>硬化马边县劳动镇柏林村至井池沟通村环线产业路4公里，路面宽度5.5米，新增排水沟、安全护栏，边坡整治等。</t>
  </si>
  <si>
    <t>沙腔乡沙腔村弯板凳组通组公路改线工程</t>
  </si>
  <si>
    <t>沙腔乡</t>
  </si>
  <si>
    <t>沙腔村</t>
  </si>
  <si>
    <t>5公里</t>
  </si>
  <si>
    <t>沙腔乡沙腔村上沙腔组通组路硬化工程</t>
  </si>
  <si>
    <t>2.8公里</t>
  </si>
  <si>
    <t>水碾坝村4组产业路</t>
  </si>
  <si>
    <t>水碾坝村</t>
  </si>
  <si>
    <t>3.6公里</t>
  </si>
  <si>
    <t>石梁乡高峰村通村环线道路硬化工程、石梁乡高峰村通组公路硬化工程（大湾头至洞子口）、石梁乡高峰村通组公路硬化工程（七星嘴至马马石）（打捆）</t>
  </si>
  <si>
    <t>石梁乡</t>
  </si>
  <si>
    <t>高峰村</t>
  </si>
  <si>
    <t>8.17公里</t>
  </si>
  <si>
    <t>石梁乡团结村七、八组通组公路硬化工程</t>
  </si>
  <si>
    <t>团结村</t>
  </si>
  <si>
    <t>3.35公里</t>
  </si>
  <si>
    <t>珍珠桥村天边组通组公路硬化</t>
  </si>
  <si>
    <t>下溪镇人民政府</t>
  </si>
  <si>
    <t>珍珠桥村</t>
  </si>
  <si>
    <t>金马村漫水桥修建</t>
  </si>
  <si>
    <t>金马村</t>
  </si>
  <si>
    <t>共和街黄毛山组通组公路加宽硬化</t>
  </si>
  <si>
    <t>共和街社区</t>
  </si>
  <si>
    <t>龙沱沟村通村公路路面整治</t>
  </si>
  <si>
    <t>龙沱沟村</t>
  </si>
  <si>
    <t>8.7公里</t>
  </si>
  <si>
    <t>观音岩下雪路口至大池村瓢头组通村公路路面整治</t>
  </si>
  <si>
    <t>观音岩村</t>
  </si>
  <si>
    <t>4.5公里</t>
  </si>
  <si>
    <t>共和街社区凉风组通组公路硬化</t>
  </si>
  <si>
    <t>3.5公里</t>
  </si>
  <si>
    <t>桂花组至凉风组连组公路新建（桂花组产业路新建工程）</t>
  </si>
  <si>
    <t>1.5公里</t>
  </si>
  <si>
    <t>新房组至红冲湾新建</t>
  </si>
  <si>
    <t>猕猴桃基地园区道路建设硬化</t>
  </si>
  <si>
    <t>鱼仓山村</t>
  </si>
  <si>
    <t>5.8公里</t>
  </si>
  <si>
    <t>镇江庙乡阴心岩村杨河坝组平板桥新建工程</t>
  </si>
  <si>
    <t>镇江庙乡</t>
  </si>
  <si>
    <t>阴心岩村</t>
  </si>
  <si>
    <t>12延米</t>
  </si>
  <si>
    <r>
      <rPr>
        <sz val="10"/>
        <rFont val="宋体"/>
        <charset val="134"/>
      </rPr>
      <t>荍</t>
    </r>
    <r>
      <rPr>
        <sz val="10"/>
        <rFont val="仿宋_GB2312"/>
        <charset val="134"/>
      </rPr>
      <t>坝乡“8.16”公路灾后恢复工程</t>
    </r>
  </si>
  <si>
    <t>200立方米</t>
  </si>
  <si>
    <r>
      <rPr>
        <sz val="10"/>
        <rFont val="仿宋_GB2312"/>
        <charset val="134"/>
      </rPr>
      <t>应急抢险桥梁工程</t>
    </r>
    <r>
      <rPr>
        <sz val="10"/>
        <rFont val="宋体"/>
        <charset val="134"/>
      </rPr>
      <t>荍</t>
    </r>
    <r>
      <rPr>
        <sz val="10"/>
        <rFont val="仿宋_GB2312"/>
        <charset val="134"/>
      </rPr>
      <t>坝乡-戴家坝小桥</t>
    </r>
  </si>
  <si>
    <t>东升村</t>
  </si>
  <si>
    <t>1座</t>
  </si>
  <si>
    <t>天宫庙和沙坪小桥项目</t>
  </si>
  <si>
    <t>茶叶村</t>
  </si>
  <si>
    <r>
      <rPr>
        <sz val="10"/>
        <rFont val="宋体"/>
        <charset val="134"/>
      </rPr>
      <t>荍</t>
    </r>
    <r>
      <rPr>
        <sz val="10"/>
        <rFont val="仿宋_GB2312"/>
        <charset val="134"/>
      </rPr>
      <t>坝乡龙桥村、石丈空村、双河村、会步村村内道路安保新建工程</t>
    </r>
  </si>
  <si>
    <t>龙桥村、石丈空村、双河村、会步村</t>
  </si>
  <si>
    <t>4村</t>
  </si>
  <si>
    <t>袁家溪乡额洛村一组通组公路新建工程</t>
  </si>
  <si>
    <t>县发展改革局（以工代赈办）</t>
  </si>
  <si>
    <t>额洛村</t>
  </si>
  <si>
    <t>主线起点位于额洛村通村公路，止于啥妈罗前；新建4.2703公里，铺设25CM厚片块石基层，15CM泥结石面层</t>
  </si>
  <si>
    <t>新建4.2703公里，铺设25CM厚片块石基层，15CM泥结石面层</t>
  </si>
  <si>
    <t>提升基础设施建设，方便群众出行</t>
  </si>
  <si>
    <t>项目建成后，资产确权移交至额洛村集体进行后续管护</t>
  </si>
  <si>
    <t>高卓营村村道加宽工程</t>
  </si>
  <si>
    <t>高卓营村</t>
  </si>
  <si>
    <t>3.2公里</t>
  </si>
  <si>
    <t>加宽道路3.2公里</t>
  </si>
  <si>
    <t>项目建成后，资产确权移交至高卓营村集体进行后续管护</t>
  </si>
  <si>
    <t>老河坝乡坪和村、惠定村道路及桥梁建设工程</t>
  </si>
  <si>
    <t>6公里</t>
  </si>
  <si>
    <t>建设桥梁6公里</t>
  </si>
  <si>
    <t>项目建成后，资产确权移交至坪和村、惠定村集体进行后续管护</t>
  </si>
  <si>
    <t>荍坝乡龙桥村二、三组通组公路整治工程</t>
  </si>
  <si>
    <t>荍坝乡</t>
  </si>
  <si>
    <t>整治道路2公里</t>
  </si>
  <si>
    <t>项目建成后，资产确权移交至龙桥村集体进行后续管护</t>
  </si>
  <si>
    <t>玛瑙村—关帝湾组、玛瑙村—瓦店组方家院子便民桥</t>
  </si>
  <si>
    <t>民主乡</t>
  </si>
  <si>
    <t>玛瑙村</t>
  </si>
  <si>
    <t>3公里</t>
  </si>
  <si>
    <t>修建便民桥3公里</t>
  </si>
  <si>
    <t>项目建成后，资产确权移交至玛瑙村集体进行后续管护</t>
  </si>
  <si>
    <t>先家普村拉达绝板桥新建工程</t>
  </si>
  <si>
    <t>三河口乡</t>
  </si>
  <si>
    <t>先家普村</t>
  </si>
  <si>
    <t>34延米</t>
  </si>
  <si>
    <t>新建桥梁34延米</t>
  </si>
  <si>
    <t>项目建成后，资产确权移交至先家普村集体进行后续管护</t>
  </si>
  <si>
    <t>涉水坝村洛卡觉平板桥新建</t>
  </si>
  <si>
    <t>三河口镇人民政府</t>
  </si>
  <si>
    <t>涉水坝村</t>
  </si>
  <si>
    <t>35延米</t>
  </si>
  <si>
    <t>三河口乡三河口村绕场公路硬化工程</t>
  </si>
  <si>
    <t>三河口村</t>
  </si>
  <si>
    <t>扇子湾村道回头弯改线工程</t>
  </si>
  <si>
    <t>扇子湾村</t>
  </si>
  <si>
    <t>0.3公里</t>
  </si>
  <si>
    <t>三河口乡通村公路水毁工程</t>
  </si>
  <si>
    <t>三河口村、扇子湾村、涉水坝村、金家沟村</t>
  </si>
  <si>
    <t>80立方米</t>
  </si>
  <si>
    <t>民主乡东湾村老碉组公路第一段硬化工程</t>
  </si>
  <si>
    <t>民主镇人民政府</t>
  </si>
  <si>
    <t>民主镇</t>
  </si>
  <si>
    <t>东湾村</t>
  </si>
  <si>
    <t>4.8公里</t>
  </si>
  <si>
    <t>民主乡漫民路错车道整治工程</t>
  </si>
  <si>
    <t>光华村</t>
  </si>
  <si>
    <t>50个</t>
  </si>
  <si>
    <t>新华村新建小河梁桥</t>
  </si>
  <si>
    <t>荣丁镇人民政府</t>
  </si>
  <si>
    <t>荣丁镇</t>
  </si>
  <si>
    <t>新华村</t>
  </si>
  <si>
    <t>30延米</t>
  </si>
  <si>
    <t>凤凰村公路加宽重埔</t>
  </si>
  <si>
    <t>凤凰村</t>
  </si>
  <si>
    <t>3.18公里</t>
  </si>
  <si>
    <t>拦马埂村新建1组便民桥</t>
  </si>
  <si>
    <t>雪口山镇人民政府</t>
  </si>
  <si>
    <t>雪口山乡</t>
  </si>
  <si>
    <t>拦马埂村</t>
  </si>
  <si>
    <t xml:space="preserve">雪口山乡温水凼村通村公路水毁修复工程    </t>
  </si>
  <si>
    <t>温水凼村</t>
  </si>
  <si>
    <t>4.2公里</t>
  </si>
  <si>
    <t>黎明村、田儿湾村、谢家岩村通村通组公路水毁修复</t>
  </si>
  <si>
    <t>黎明村、田儿湾村、谢家岩村</t>
  </si>
  <si>
    <t>0.6公里</t>
  </si>
  <si>
    <t>羊店儿村1组、2组通组路硬化</t>
  </si>
  <si>
    <t>羊店儿村</t>
  </si>
  <si>
    <t>雪口山乡田儿湾黑岩腔至龙桥通村公路加宽硬化工程（含三岔口桥100米）</t>
  </si>
  <si>
    <t>田儿湾村</t>
  </si>
  <si>
    <t>100延米</t>
  </si>
  <si>
    <t>雪口山乡金银河索改桥工程</t>
  </si>
  <si>
    <t>41延米</t>
  </si>
  <si>
    <t>雪口山乡日哈月坝索改桥工程</t>
  </si>
  <si>
    <t>26延米</t>
  </si>
  <si>
    <t>二坝村3组通组道路硬化</t>
  </si>
  <si>
    <t>烟峰镇人民政府</t>
  </si>
  <si>
    <t>二坝村</t>
  </si>
  <si>
    <t>2.5公里</t>
  </si>
  <si>
    <t>二坝村8组通组道路硬化</t>
  </si>
  <si>
    <t>梅子湾村5组6组通组路新建</t>
  </si>
  <si>
    <t>梅子湾村</t>
  </si>
  <si>
    <t>永红乡柱上村五组通组公路硬化工程</t>
  </si>
  <si>
    <t>永红乡人民政府</t>
  </si>
  <si>
    <t>柱上村</t>
  </si>
  <si>
    <t>1.93公里</t>
  </si>
  <si>
    <t>永红乡五马村通村公路硬化工程</t>
  </si>
  <si>
    <t>五马村</t>
  </si>
  <si>
    <t>2.41公里</t>
  </si>
  <si>
    <t>黄茅埂村一组通组公路硬化</t>
  </si>
  <si>
    <t>建设镇人民政府</t>
  </si>
  <si>
    <t>黄毛埂村</t>
  </si>
  <si>
    <t>黄茅埂村三组通组公路加宽硬化</t>
  </si>
  <si>
    <t>新建硬化三溪村2组-水流板村4组联村路</t>
  </si>
  <si>
    <t>三溪村</t>
  </si>
  <si>
    <t>通村公路水毁修复工程</t>
  </si>
  <si>
    <t>联河村</t>
  </si>
  <si>
    <t>1200公里</t>
  </si>
  <si>
    <t>建设乡、苏坝镇、沙腔乡、梅子坝乡公路水毁路基缺口恢复工程第一批</t>
  </si>
  <si>
    <t>马边彝族自治县顺达交通建设有限责任公司</t>
  </si>
  <si>
    <t>建设乡、苏坝镇、沙腔乡、梅子坝乡</t>
  </si>
  <si>
    <t>15000立方米</t>
  </si>
  <si>
    <t>建设乡、苏坝镇、沙腔乡、梅子坝乡公路水毁路基缺口恢复工程第二批</t>
  </si>
  <si>
    <t>12000立方米</t>
  </si>
  <si>
    <t>高峰村二组雷家旁边到大地头-母猪岩公路硬化工程</t>
  </si>
  <si>
    <t>0.789公里</t>
  </si>
  <si>
    <r>
      <rPr>
        <sz val="10"/>
        <rFont val="宋体"/>
        <charset val="134"/>
      </rPr>
      <t>荍</t>
    </r>
    <r>
      <rPr>
        <sz val="10"/>
        <rFont val="仿宋_GB2312"/>
        <charset val="134"/>
      </rPr>
      <t>坝乡会步新寨2号点平板桥新建工程</t>
    </r>
  </si>
  <si>
    <t>会步村</t>
  </si>
  <si>
    <t>越胜村连月港平板桥新建工程</t>
  </si>
  <si>
    <t>苏坝镇人民政府</t>
  </si>
  <si>
    <t>越胜村</t>
  </si>
  <si>
    <r>
      <rPr>
        <sz val="10"/>
        <rFont val="宋体"/>
        <charset val="134"/>
      </rPr>
      <t>连月赶至老屋基通村公路连月赶桥新建工程</t>
    </r>
    <r>
      <rPr>
        <sz val="10"/>
        <rFont val="仿宋_GB2312"/>
        <charset val="134"/>
      </rPr>
      <t>，将极大的方便越胜村老屋基组群众办事，生产生活得以逐步改善，并解决存在的安全隐患，能充分发挥其政治功能和服务功能，充分发挥村级组织的战斗堡垒作用，引领、引导广大干部群众脱贫攻坚的步伐将更加坚实。</t>
    </r>
  </si>
  <si>
    <t>项目建设中可以聘用脱贫群众参与建设务工，增加脱贫群众务工收入，同时可积极推动越胜村种植业、养殖业发展，扩大生态养殖规模，多项举措将助推该区域经济增长；同时解决群众办事路不好走和农副产品运输难的问题，从时间和经济上为群众减轻负担，确保广大群众有更多的时间和精力投入到精准扶贫工作中。</t>
  </si>
  <si>
    <t>梅子湾村三组新建道路应急抢险工程</t>
  </si>
  <si>
    <t>8200立方米</t>
  </si>
  <si>
    <t>二坝村二组道路硬化工程，0.7公里</t>
  </si>
  <si>
    <t>0.7公里</t>
  </si>
  <si>
    <t>二坝村九组通组人行吊桥新建工程</t>
  </si>
  <si>
    <t>23延米</t>
  </si>
  <si>
    <t>孙家山村关碉组村道危岩整治工程</t>
  </si>
  <si>
    <t>孙家山村</t>
  </si>
  <si>
    <t>800立方米</t>
  </si>
  <si>
    <t>铁索人行桥改公路桥建设工程</t>
  </si>
  <si>
    <r>
      <rPr>
        <sz val="10"/>
        <rFont val="仿宋_GB2312"/>
        <charset val="134"/>
      </rPr>
      <t>苏坝镇人民政府、</t>
    </r>
    <r>
      <rPr>
        <sz val="10"/>
        <rFont val="宋体"/>
        <charset val="134"/>
      </rPr>
      <t>荍</t>
    </r>
    <r>
      <rPr>
        <sz val="10"/>
        <rFont val="仿宋_GB2312"/>
        <charset val="134"/>
      </rPr>
      <t>坝镇人民政府</t>
    </r>
  </si>
  <si>
    <r>
      <rPr>
        <sz val="10"/>
        <rFont val="仿宋_GB2312"/>
        <charset val="134"/>
      </rPr>
      <t>苏坝镇、</t>
    </r>
    <r>
      <rPr>
        <sz val="10"/>
        <rFont val="宋体"/>
        <charset val="134"/>
      </rPr>
      <t>荍</t>
    </r>
    <r>
      <rPr>
        <sz val="10"/>
        <rFont val="仿宋_GB2312"/>
        <charset val="134"/>
      </rPr>
      <t>坝镇</t>
    </r>
  </si>
  <si>
    <t>峰溪村、双河村、会步村</t>
  </si>
  <si>
    <t>3座</t>
  </si>
  <si>
    <t>雪峰村村道—周家湾通组道路硬化(K0+000-K2+000)</t>
  </si>
  <si>
    <t>雪峰村</t>
  </si>
  <si>
    <t>劳动乡改建柏林村3组至7组（原井池村通村公路），连接兴隆村的环线公路，加宽改建硬化9.8公里，整体加宽至4.5米。（劳动乡柏林村通村公路改造工程）</t>
  </si>
  <si>
    <t>9.8公里</t>
  </si>
  <si>
    <t>光荣村村道沉降恢复工程</t>
  </si>
  <si>
    <t>光荣村</t>
  </si>
  <si>
    <t>0.05公里</t>
  </si>
  <si>
    <t>裕坪村9组道路崩塌恢复工程</t>
  </si>
  <si>
    <t>裕坪村9组</t>
  </si>
  <si>
    <t>1.1公里</t>
  </si>
  <si>
    <t>核桃坪村平板桥新建工程</t>
  </si>
  <si>
    <t>核桃坪村</t>
  </si>
  <si>
    <t>60延米</t>
  </si>
  <si>
    <t>干田坝村麻网桥、桑树坪、古牛背组通组公路硬化工程</t>
  </si>
  <si>
    <t>干田坝村</t>
  </si>
  <si>
    <t>大河坝村新建5组通组公路</t>
  </si>
  <si>
    <t>高卓营乡人民政府</t>
  </si>
  <si>
    <t>大河坝村</t>
  </si>
  <si>
    <t>民建镇光明村三组通组道路改造工程</t>
  </si>
  <si>
    <t>光明村</t>
  </si>
  <si>
    <t>0.343公里</t>
  </si>
  <si>
    <t>新房组至大池塘村莹光岩组连组公路</t>
  </si>
  <si>
    <t>阴心岩村杨河坝组便民桥</t>
  </si>
  <si>
    <t>19延米</t>
  </si>
  <si>
    <r>
      <rPr>
        <sz val="10"/>
        <rFont val="宋体"/>
        <charset val="134"/>
      </rPr>
      <t>荍</t>
    </r>
    <r>
      <rPr>
        <sz val="10"/>
        <rFont val="仿宋_GB2312"/>
        <charset val="134"/>
      </rPr>
      <t>坝乡茶叶村1、2组塌方清理</t>
    </r>
  </si>
  <si>
    <t>涉水坝村雷口组及一组支线硬化</t>
  </si>
  <si>
    <t>月儿坝村应急通道桥梁新建工程</t>
  </si>
  <si>
    <t>月儿坝村</t>
  </si>
  <si>
    <t>峰村村道—周家湾通组道路硬化（K2+000-K4+173）</t>
  </si>
  <si>
    <t>2.17公里</t>
  </si>
  <si>
    <t>建设道路2.17公里</t>
  </si>
  <si>
    <t>项目建成后，资产确权移交至雪峰村集体进行后续管护</t>
  </si>
  <si>
    <t>通村公路加宽工程</t>
  </si>
  <si>
    <t>劳动乡</t>
  </si>
  <si>
    <t>福来村</t>
  </si>
  <si>
    <t>加宽道路4.2公里</t>
  </si>
  <si>
    <t>项目建成后，资产确权移交至福来村集体进行后续管护</t>
  </si>
  <si>
    <t>民主镇玛瑙村新建公共厕所</t>
  </si>
  <si>
    <t>县住建局</t>
  </si>
  <si>
    <t>20平方米</t>
  </si>
  <si>
    <t>新建20平方米公共厕所1座</t>
  </si>
  <si>
    <t>提升场镇建设水平</t>
  </si>
  <si>
    <t>民主乡玛瑙村塘湾组至小谷溪通村公路硬化工程</t>
  </si>
  <si>
    <t>民主乡东湾村村道硬化工程（整体硬化）</t>
  </si>
  <si>
    <t>6.1公里</t>
  </si>
  <si>
    <t>民主乡小谷溪村凉风顶组矮洞子新建桥</t>
  </si>
  <si>
    <t>小谷溪村</t>
  </si>
  <si>
    <t>24延米</t>
  </si>
  <si>
    <t>民主乡东湾村老碉组公路第二段硬化工程</t>
  </si>
  <si>
    <t>民主乡小谷溪村易地搬迁集中点道路硬化工程</t>
  </si>
  <si>
    <t>民主乡玛瑙村米筛坝通组公路二段硬化工程</t>
  </si>
  <si>
    <t>大田村村道硬化工程（整体硬化）</t>
  </si>
  <si>
    <t>大田村</t>
  </si>
  <si>
    <t>6.7公里</t>
  </si>
  <si>
    <t>民主乡雪峰村高家山至屏山木雕第一段道路硬化工程</t>
  </si>
  <si>
    <t>民主乡东湾村小学门口至胜利组李洪奎门口</t>
  </si>
  <si>
    <t>马脑村通村通组公路水毁修复工程</t>
  </si>
  <si>
    <t>马脑村</t>
  </si>
  <si>
    <t>166平方米</t>
  </si>
  <si>
    <t>荣丁镇光荣村2组通组道路硬化工程</t>
  </si>
  <si>
    <t>硬化越胜村11组通组公路</t>
  </si>
  <si>
    <t>5.2公里</t>
  </si>
  <si>
    <t>硬化越胜村12组通组公路</t>
  </si>
  <si>
    <t>2.6公里</t>
  </si>
  <si>
    <t>硬化越胜村13组通组公路</t>
  </si>
  <si>
    <t>白杨槽村牛屎沟组通组公路新建</t>
  </si>
  <si>
    <t>白杨槽村</t>
  </si>
  <si>
    <t>烂泥沟组通组公路硬化</t>
  </si>
  <si>
    <t>胜利社区</t>
  </si>
  <si>
    <t>新建对秋石组崖上通组公路</t>
  </si>
  <si>
    <t>峰溪村</t>
  </si>
  <si>
    <t>1.6公里</t>
  </si>
  <si>
    <t>新建洋汤坪组通组公路、新建黄耳沟组通组公路、新建朱海坡组通组公路（打捆）</t>
  </si>
  <si>
    <t>十组通组公路硬化工程</t>
  </si>
  <si>
    <t>二坝村十组新建桥梁</t>
  </si>
  <si>
    <t>二坝村九组桥梁新建工程</t>
  </si>
  <si>
    <t>永红乡柱上村五组通组公路新建工程</t>
  </si>
  <si>
    <t>后池村村内通组道路硬化工程</t>
  </si>
  <si>
    <t>后池村</t>
  </si>
  <si>
    <t>民主乡小谷溪村代家沟通组公路硬化</t>
  </si>
  <si>
    <t>雪口山乡拦马埂村3组新建便民桥工程</t>
  </si>
  <si>
    <t>雪口山乡拦马埂村2组新建便民桥工程</t>
  </si>
  <si>
    <t>瓦曲窝村通村公路路基悬空修复工程</t>
  </si>
  <si>
    <t>建设乡水流板村2组1座，4组2座（水流板村1号桥和3号桥）</t>
  </si>
  <si>
    <t>水流板村</t>
  </si>
  <si>
    <t>民主乡光华村道坪组公路硬化4公里（光华村）</t>
  </si>
  <si>
    <t>民主乡油房村硬化通组公路（喻家坪组老庙子—张家房子）1公里，宽3.5米；硬化通组公路（东湾村老碉彝家新寨集中点—楠木湾）2.5公里，宽3.5米（打捆）</t>
  </si>
  <si>
    <t>油房村</t>
  </si>
  <si>
    <t>民主乡油房村硬化通组公路（村支部活动室—树碉）2公里，宽3.5米；硬化通组公路（田禾组医疗站—油房村通村公路）1公里，宽3.5米；朱家湾组3.5米（打捆）</t>
  </si>
  <si>
    <t>全县村组道路EPC一标段</t>
  </si>
  <si>
    <t>大竹堡乡、镇江庙乡、下溪镇、雪口山乡、荣丁镇</t>
  </si>
  <si>
    <t>双河村六组桥梁新建工程</t>
  </si>
  <si>
    <r>
      <rPr>
        <sz val="10"/>
        <rFont val="宋体"/>
        <charset val="134"/>
      </rPr>
      <t>荍</t>
    </r>
    <r>
      <rPr>
        <sz val="10"/>
        <rFont val="仿宋_GB2312"/>
        <charset val="134"/>
      </rPr>
      <t>坝镇</t>
    </r>
  </si>
  <si>
    <t>双河村六组</t>
  </si>
  <si>
    <t>大池塘村荧光岩组，和金马村蒋湾组安装防护栏</t>
  </si>
  <si>
    <t>金马村、大池塘村</t>
  </si>
  <si>
    <t>瓦候库村瓦候库组挖黑电站旁人行铁索桥新建工程</t>
  </si>
  <si>
    <t>15延米</t>
  </si>
  <si>
    <t>民主乡雪峰村西宁湾通组公路硬化工程</t>
  </si>
  <si>
    <t>5 公里</t>
  </si>
  <si>
    <t>马边县村内道路建设（四标段）油房村</t>
  </si>
  <si>
    <t>8.05公里</t>
  </si>
  <si>
    <t>大河坝村五组公路整治项目</t>
  </si>
  <si>
    <t>2.88公里</t>
  </si>
  <si>
    <t>改善产业路路况，方便出行运输</t>
  </si>
  <si>
    <t>下溪镇共和社区老油房组产业公路硬化工程</t>
  </si>
  <si>
    <t>共和社区老油房组</t>
  </si>
  <si>
    <t>共和社区</t>
  </si>
  <si>
    <t>黎明村产业公路改造工程</t>
  </si>
  <si>
    <t>黎明村</t>
  </si>
  <si>
    <t>0.5公里</t>
  </si>
  <si>
    <t>三河口镇先家普村张家碉组道与扇子湾村道连接产业道路新建工程</t>
  </si>
  <si>
    <t>三河口镇</t>
  </si>
  <si>
    <t>扇子湾村、先家普村</t>
  </si>
  <si>
    <t>1.4公里</t>
  </si>
  <si>
    <t>沙腔村产业公路硬化工程</t>
  </si>
  <si>
    <t>梅林镇</t>
  </si>
  <si>
    <t>沙腔村上湾板凳组</t>
  </si>
  <si>
    <t>4.35公里</t>
  </si>
  <si>
    <t>张坝社区张油房4组杨湾至6组黄明凯家产业道路改建工程</t>
  </si>
  <si>
    <t>张坝社区张油房4组杨湾至6组</t>
  </si>
  <si>
    <t>张坝社区</t>
  </si>
  <si>
    <t>小谷溪村小谷溪组至楼房坝组产业道路改造工程</t>
  </si>
  <si>
    <t>小谷溪村小谷溪组至楼房坝组</t>
  </si>
  <si>
    <t>1.3公里</t>
  </si>
  <si>
    <t>民主镇光华村道坪组产业道路新建工程</t>
  </si>
  <si>
    <t>光华村道坪组</t>
  </si>
  <si>
    <t>白家湾村8组产业道路硬化工程</t>
  </si>
  <si>
    <t>白家湾村8组</t>
  </si>
  <si>
    <t>白家湾村</t>
  </si>
  <si>
    <t>大风顶村六组产业道路硬化工程</t>
  </si>
  <si>
    <t>大风顶村六组</t>
  </si>
  <si>
    <t>大风顶村</t>
  </si>
  <si>
    <t>白家湾村6组通产业道路硬化工程</t>
  </si>
  <si>
    <t>白家湾村6组</t>
  </si>
  <si>
    <t>5.3公里</t>
  </si>
  <si>
    <t>胜利社区碑坪组产业路硬化工程</t>
  </si>
  <si>
    <t>胜利社区碑坪组</t>
  </si>
  <si>
    <t>建设乡水流板村四组通组公路三号桥-李石叶门口支线硬化工程</t>
  </si>
  <si>
    <t>水流板村四组</t>
  </si>
  <si>
    <t>劳动镇福来村二组连通六组茶园公路硬化工程</t>
  </si>
  <si>
    <t>羊店儿村产业路道路硬化工程</t>
  </si>
  <si>
    <t>4.7公里</t>
  </si>
  <si>
    <r>
      <rPr>
        <sz val="10"/>
        <rFont val="仿宋_GB2312"/>
        <charset val="134"/>
      </rPr>
      <t>双河村产业道路新建、硬化工程和</t>
    </r>
    <r>
      <rPr>
        <sz val="10"/>
        <rFont val="宋体"/>
        <charset val="134"/>
      </rPr>
      <t>荍坝双河村二组马道子钢筋混凝土平板桥新建工程</t>
    </r>
  </si>
  <si>
    <t>双河村</t>
  </si>
  <si>
    <t>1.2公里</t>
  </si>
  <si>
    <t>高卓营乡大河坝村生猪养殖园公路硬化</t>
  </si>
  <si>
    <t>改善产业路路况，方便出行运输。增加产业收入</t>
  </si>
  <si>
    <t>石丈空村一组青岗坪产业路建设工程</t>
  </si>
  <si>
    <t>石丈空村</t>
  </si>
  <si>
    <t>雪口山镇拦马埂村4组产业道路新建工程</t>
  </si>
  <si>
    <t>雪口山镇</t>
  </si>
  <si>
    <t>新建道路3公里</t>
  </si>
  <si>
    <t>项目建成后，资产确权移交至拦马埂村集体进行后续管护</t>
  </si>
  <si>
    <t>玛瑙村进步组产业道路硬化工程</t>
  </si>
  <si>
    <t>硬化道路0.8公里</t>
  </si>
  <si>
    <t>大河坝村6组新建道路</t>
  </si>
  <si>
    <t>新建道路1.6公里</t>
  </si>
  <si>
    <t>项目建成后，资产确权移交至大河坝村集体进行后续管护</t>
  </si>
  <si>
    <t>荣丁镇新桥村500亩藤椒产业道路建设工程</t>
  </si>
  <si>
    <t>新桥村</t>
  </si>
  <si>
    <t>荣丁镇马脑村猕猴桃基地产业路</t>
  </si>
  <si>
    <t>苏坝镇金鸡嘴至向阳村产业道路新建工程</t>
  </si>
  <si>
    <t>金鸡嘴至向阳村</t>
  </si>
  <si>
    <t>金鸡嘴、向阳村</t>
  </si>
  <si>
    <t>向阳村至光辉村产业道路新建工程</t>
  </si>
  <si>
    <t>建设镇人民政府、苏坝镇人民政府</t>
  </si>
  <si>
    <t>建设镇、苏坝镇</t>
  </si>
  <si>
    <t>向阳村至光辉</t>
  </si>
  <si>
    <t>向阳村、光辉村</t>
  </si>
  <si>
    <t>马边彝族自治县青龙水库工程建设征地影响复建公路工程项目</t>
  </si>
  <si>
    <t>县水务局</t>
  </si>
  <si>
    <t>水务局</t>
  </si>
  <si>
    <t>劳动乡、民建镇</t>
  </si>
  <si>
    <t>柏香村、金星村、先锋村、福来村、城南村、联河村</t>
  </si>
  <si>
    <t>新建公路工程1.78km</t>
  </si>
  <si>
    <t>村道建成后，方便45户脱贫户、145户普通农户生产生活，改善出行条件，便于产业发展</t>
  </si>
  <si>
    <t>保障群众出行安全，持续巩固脱贫攻坚成果，全面推进乡村振兴</t>
  </si>
  <si>
    <t>项目建成后，资产确权移交至柏香村、金星村、先锋村、福来村、城南村、联合村集体进行后续管护</t>
  </si>
  <si>
    <t>小谷溪村茶叶加工厂新增河堤堡坎项目</t>
  </si>
  <si>
    <t>新建提防0.24km</t>
  </si>
  <si>
    <t>恢复堤防0.41km，提升群众满意度</t>
  </si>
  <si>
    <t>项目建成后，资产确权移交至金马村集体进行后续管护</t>
  </si>
  <si>
    <t>青龙水库工程</t>
  </si>
  <si>
    <t>马边彝族自治县禾丰国有资产有限公司</t>
  </si>
  <si>
    <t>民建镇、建设镇、劳动镇</t>
  </si>
  <si>
    <t>联河村、红旗社区、城南社区、张坝社区、柏香村、金星村、先锋村、福来村</t>
  </si>
  <si>
    <t>新建小（一）型水库1座，配套干支渠16.96km。，灌溉面积1.65万亩，供水人口路2.24万人，县城应急供水22万方.</t>
  </si>
  <si>
    <t>恢复堤防护脚0.5km</t>
  </si>
  <si>
    <t>进一步巩固群众用水安全，持续巩固脱贫攻坚成果，全面推进乡村振兴</t>
  </si>
  <si>
    <t>项目建成后，资产确权移交至黎明村集体进行后续管护</t>
  </si>
  <si>
    <t>“8.18”洪涝灾害黄金坝堤防恢复工程</t>
  </si>
  <si>
    <t>恢复堤防0.41km</t>
  </si>
  <si>
    <t>堤防恢复1.5km</t>
  </si>
  <si>
    <t>项目建成后，资产确权移交至春林村集体进行后续管护</t>
  </si>
  <si>
    <t>“8.18”洪涝灾害雪口山堤防恢复工程</t>
  </si>
  <si>
    <t>堤防护脚3处共0.1km</t>
  </si>
  <si>
    <t>项目建成后，资产确权移交至干溪村集体进行后续管护</t>
  </si>
  <si>
    <t>“8.18”洪涝灾害春林村2处移民点堤防恢复工程</t>
  </si>
  <si>
    <t>春林村</t>
  </si>
  <si>
    <t>恢复堤防0.4km</t>
  </si>
  <si>
    <t>项目建成后，资产确权移交至光明社区集体进行后续管护</t>
  </si>
  <si>
    <t>“8.18”洪涝灾害干溪村移民点堤防恢复工程</t>
  </si>
  <si>
    <t>干溪村</t>
  </si>
  <si>
    <t>堤防护脚3处1km</t>
  </si>
  <si>
    <t>项目建成后，资产确权移交至二坝村体进行后续管护</t>
  </si>
  <si>
    <t>“8.18”洪涝灾害百丈溪堤防恢复工程</t>
  </si>
  <si>
    <t>光明社区</t>
  </si>
  <si>
    <t>综合治理高卓营河7km</t>
  </si>
  <si>
    <t>“8.18”洪涝灾害二坝村堤防恢复工程</t>
  </si>
  <si>
    <t>综合治理西街子沟5km</t>
  </si>
  <si>
    <t>高卓营河防洪治理工程</t>
  </si>
  <si>
    <t>、高卓营乡(五马村、额洛村、大河坝村、高卓营村、干溪村)</t>
  </si>
  <si>
    <t>综合治理河长0.76km,新建河堤0.76km</t>
  </si>
  <si>
    <t>项目建成后，资产确权移交至扇子湾村集体进行后续管护</t>
  </si>
  <si>
    <t>马边彝族自治县“十四五”重点山洪沟（西街子沟）治理项目</t>
  </si>
  <si>
    <t>(兴隆村、建新村 、西城社区)</t>
  </si>
  <si>
    <t>新建堤防681m</t>
  </si>
  <si>
    <t>项目建成后，资产确权移交至小谷溪村、玛瑙村、龙央坪村集体进行后续管护</t>
  </si>
  <si>
    <t>马边彝族自治县三河口乡防洪治理工程</t>
  </si>
  <si>
    <t>新建堤防332m</t>
  </si>
  <si>
    <t>马边彝族自治县民主乡防洪治理工程</t>
  </si>
  <si>
    <t>(小谷溪、玛瑙、龙秧坪村)</t>
  </si>
  <si>
    <t>新建堤防0.681km</t>
  </si>
  <si>
    <t>加固堤防设施，提升群众满意度</t>
  </si>
  <si>
    <t>马边彝族自治县高卓营乡防洪治理工程</t>
  </si>
  <si>
    <t>大河坝</t>
  </si>
  <si>
    <t>新建堤防0.332km</t>
  </si>
  <si>
    <t>恢复护岸1.1km。</t>
  </si>
  <si>
    <t>项目建成后，资产确权移交至二坪村集体进行后续管护</t>
  </si>
  <si>
    <t>三河口乡先家普、星星村“8.2”灾后恢复重建（应急抢险）堤防工程</t>
  </si>
  <si>
    <t>先家普、星星村</t>
  </si>
  <si>
    <t>新建、整治、加固先家普村2处堤防0.6km，月儿坝大桥堤防0.15km，星星桥堤防0.3km</t>
  </si>
  <si>
    <t>新建、恢复村委会2处堤防0.8km</t>
  </si>
  <si>
    <t>项目建成后，资产确权移交至三溪村集体进行后续管护</t>
  </si>
  <si>
    <t>马边彝族自治县_村基础设施_建设乡三溪村三溪口移民集聚点“8.2”灾后恢复重建（应急抢险）堤防工程</t>
  </si>
  <si>
    <t>三溪村三溪口移民集聚点</t>
  </si>
  <si>
    <t>新建移民集聚点1处堤防0.3km</t>
  </si>
  <si>
    <t>1、山洪灾害补充调查评价（含重点城集镇调查评价、建立危险区动态管理和分级管理清单）；2、山洪灾害监测预警能力巩固提升（含监测站点优化调整和更新改造等）；3、简易监测预警设施配置、宣传牌警示牌等</t>
  </si>
  <si>
    <t>项目建成后，资产确权移交至各村集体进行后续管护</t>
  </si>
  <si>
    <t>马边彝族自治县_村基础设施_雪口山乡天花水村、拦马埂村、田儿湾村、羊店儿村、谢家岩村“8.2”灾后恢复重建（应急抢险）堤防工程</t>
  </si>
  <si>
    <t>天花水村、拦马埂村、田儿湾村、羊店儿村、谢家岩村</t>
  </si>
  <si>
    <t>恢复护岸1.2km。</t>
  </si>
  <si>
    <t>综合治理河长6.25km，新建堤防4.28km</t>
  </si>
  <si>
    <t>马边彝族自治县2021年度山洪灾害非工程措施项目（含2021年山洪灾害群测群防体系建设）</t>
  </si>
  <si>
    <t>全县</t>
  </si>
  <si>
    <t>土方开挖、土方回填、安装输配水管</t>
  </si>
  <si>
    <t>项目建成后，资产确权移交至桃溪村、灯塔村、会步村、金华村、石丈空村、双河村集体进行后续管护</t>
  </si>
  <si>
    <t>马边彝族自治县三河口乡、梅子坝乡先家普沟防洪治理工程</t>
  </si>
  <si>
    <t>三河口镇、梅林镇</t>
  </si>
  <si>
    <t>涉水坝村、月儿坝村、先家普村；梅子坝村、鄢家碉村、核桃坪村</t>
  </si>
  <si>
    <t>新建拦栅坝1处、沉沙池1处、管道2km</t>
  </si>
  <si>
    <t>项目建成后，资产确权移交至张坝社区集体进行后续管护</t>
  </si>
  <si>
    <t>马边彝族自治县“8.16”水毁应急抢险饮水工程</t>
  </si>
  <si>
    <t>桃溪村、灯塔村、会步村、金华村、石丈空村、双河村</t>
  </si>
  <si>
    <t>新建堤防80米</t>
  </si>
  <si>
    <t>项目建成后，资产确权移交至新华村集体进行后续管护</t>
  </si>
  <si>
    <t>青龙水库解决下游村民饮水安全工程</t>
  </si>
  <si>
    <t>新建堤防150米</t>
  </si>
  <si>
    <t>新华大道河堤冲毁重建工程</t>
  </si>
  <si>
    <t>新华村2组</t>
  </si>
  <si>
    <t>挡水墙修筑约290米、河堤修筑约38米、1.5米宽便民桥一座及河道清理</t>
  </si>
  <si>
    <t>新华村牛屎沟排洪沟整治工程</t>
  </si>
  <si>
    <t>新华村4组</t>
  </si>
  <si>
    <t>3处危险地段55米重力式河堤，部分河道清淤疏浚</t>
  </si>
  <si>
    <t>项目建成后，资产确权移交至东升村集体进行后续管护</t>
  </si>
  <si>
    <t>建设镇三溪村4组挡水墙工程</t>
  </si>
  <si>
    <t>三溪村4组</t>
  </si>
  <si>
    <t>恢复防浪墙、河道拓宽、河堤基础砼泥土护脚</t>
  </si>
  <si>
    <t>项目建成后，资产确权移交至永和村集体进行后续管护</t>
  </si>
  <si>
    <t>2021年东升村防洪治理工程</t>
  </si>
  <si>
    <t>荍坝镇</t>
  </si>
  <si>
    <t>东升村1组、2组</t>
  </si>
  <si>
    <t>新建挡水板3处，堤防护脚</t>
  </si>
  <si>
    <t>项目建成后，资产确权移交至惠定村、双河村、东升村集体进行后续管护</t>
  </si>
  <si>
    <t>劳动镇永和村防洪提升工程</t>
  </si>
  <si>
    <t>永和村</t>
  </si>
  <si>
    <t xml:space="preserve">计划新建蓄水池11个，管道更换6200米，
</t>
  </si>
  <si>
    <t>项目建成后，资产确权移交至新华村、新桥村、马脑村、裕坪村、凤凰村集体进行后续管护</t>
  </si>
  <si>
    <t>中都防洪河薄弱环节治理项目</t>
  </si>
  <si>
    <t>慧定村、双河村、东升村</t>
  </si>
  <si>
    <t>项目建成后，资产确权移交至小谷溪村集体进行后续管护</t>
  </si>
  <si>
    <t>荣丁镇2021年农村饮水维修养护项目</t>
  </si>
  <si>
    <t>新华村、新桥村、马脑村、裕坪村、凤凰村</t>
  </si>
  <si>
    <t>烟峰镇集中供水提升工程</t>
  </si>
  <si>
    <t>烟峰社区</t>
  </si>
  <si>
    <t>新建取水建筑物1座，安装管道21公里</t>
  </si>
  <si>
    <t>综合治理工程水土流失面积14.29km2</t>
  </si>
  <si>
    <t>项目建成后，资产确权移交至小谷溪村、光华村集体进行后续管护</t>
  </si>
  <si>
    <t xml:space="preserve">2021年农村饮水工程维修养护项目 </t>
  </si>
  <si>
    <t>烟峰镇、下溪镇等15个乡镇</t>
  </si>
  <si>
    <t>大风顶村、二坝村、石龙门村、光华村等117个村社区</t>
  </si>
  <si>
    <t>安装管道，恢复取、蓄水池、消毒药剂的购买</t>
  </si>
  <si>
    <t>项目建成后，资产确权移交至烟峰社区集体进行后续管护</t>
  </si>
  <si>
    <t>马边彝族自治县2020年农村饮水安全（对标补短）巩固提升项目</t>
  </si>
  <si>
    <t>民建镇、荣丁镇、下溪镇、劳动镇</t>
  </si>
  <si>
    <t>西城村、裕坪村、新山村、珍珠桥村、孙家山村、龙沱沟村、金星村</t>
  </si>
  <si>
    <t>新建输配水管道20km、取水建筑物9座、水池12口</t>
  </si>
  <si>
    <t>苏坝镇越胜村12组饮水工程项目</t>
  </si>
  <si>
    <t>越胜村12组</t>
  </si>
  <si>
    <t>新建取水口1个沉砂池1口，安装DN40（AGR,1.6Mpa）输输管道9.8公里。</t>
  </si>
  <si>
    <t>项目建成后，资产确权移交至西城村、裕坪村、新山村、珍珠桥村、孙家山村、龙沱沟村、金星村村集体进行后续管护</t>
  </si>
  <si>
    <t>民建镇张坝社区、劳动镇金星村水源改造项目</t>
  </si>
  <si>
    <t>张坝社区、劳动镇金星村</t>
  </si>
  <si>
    <t>新建取水口1处、沉沙池1处、管道1500米。</t>
  </si>
  <si>
    <t>项目建成后，资产确权移交至越胜村集体进行后续管护</t>
  </si>
  <si>
    <t xml:space="preserve">2021年新增农村饮水工程维修养护项目 </t>
  </si>
  <si>
    <t>20个村</t>
  </si>
  <si>
    <t>新建取水建筑物、蓄水池、管网</t>
  </si>
  <si>
    <t>项目建成后，资产确权移交至张坝社区、金星村集体进行后续管护</t>
  </si>
  <si>
    <t>建设镇光辉村、黄茅埂村饮水安全工程恢复项目</t>
  </si>
  <si>
    <t>光辉村、黄茅埂村</t>
  </si>
  <si>
    <t>饮水安全工程恢复</t>
  </si>
  <si>
    <t>沙溪沟小流域水土保持综合治理项目</t>
  </si>
  <si>
    <t>小谷溪村、光华村</t>
  </si>
  <si>
    <t xml:space="preserve">输配水管道、新建蓄水池及其他附属构筑物等。
</t>
  </si>
  <si>
    <t>项目建成后，资产确权移交至光辉村、黄茅埂村集体进行后续管护</t>
  </si>
  <si>
    <t>群众便民房建设</t>
  </si>
  <si>
    <t>县乡村振兴局</t>
  </si>
  <si>
    <t>镇江庙乡人民政府</t>
  </si>
  <si>
    <t>便民房建设1座</t>
  </si>
  <si>
    <t>通过项目实施，提升道路功能，便于农户出行。</t>
  </si>
  <si>
    <t>通过项目实施，持续巩固脱贫攻坚成果，全面推进乡村振兴</t>
  </si>
  <si>
    <t>项目建成后，资产确权移交至两河口村村集体进行后续管护</t>
  </si>
  <si>
    <t>到户奖补类</t>
  </si>
  <si>
    <t>劳动收入奖补</t>
  </si>
  <si>
    <t>对脱贫户劳动收入奖补，激发群众内生动力</t>
  </si>
  <si>
    <t>通过项目实施，惠及脱贫户和监测户72户216人，带动脱贫户（含监测户）增收，提升脱贫户（含监测户）内生动力。</t>
  </si>
  <si>
    <t>通过扶持，提高脱贫、监测户人口素质，增加脱贫、监测户人口收入，助力巩固拓展脱贫攻坚成果，全面推进乡村振兴</t>
  </si>
  <si>
    <t>未形成资产</t>
  </si>
  <si>
    <t>2021年小额信贷贴息</t>
  </si>
  <si>
    <t>全县扶贫小额信贷贴息补助项目</t>
  </si>
  <si>
    <t>通过项目实施，惠及脱贫户和监测户3487户，帮助群众发展产业，激发群众内生动力。</t>
  </si>
  <si>
    <t>通过扶持，提高脱贫、监测户人口素质，增加脱贫、监测户人口收入，助力巩固拓展脱贫攻坚成果，全面推进乡村振兴。</t>
  </si>
  <si>
    <t>2021年雨露计划</t>
  </si>
  <si>
    <t>符合雨露计划政策扶持对象的贫困学生发放补助补贴，每名贫困学生每学期补助标准为1500元，雨露计划政策分春季学期和秋季学期各兑现一次补贴。</t>
  </si>
  <si>
    <t>完成2021年1200名符合政策扶持对象的贫困学生发放补助补贴，每生每学期补助标准为1500元</t>
  </si>
  <si>
    <t>通过申报审核程序的，具有正式学籍的中职、高职在读建档立卡学生进行助学补助（1500元/人/学期），以支持贫困学生顺利完成职业教育学习，顺利毕业，提升脱贫户学生技能水平，增加就业保障，巩固脱贫成果。</t>
  </si>
  <si>
    <t>2021年脱贫村剩余掉边掉边住房</t>
  </si>
  <si>
    <r>
      <rPr>
        <sz val="10"/>
        <rFont val="仿宋_GB2312"/>
        <charset val="134"/>
      </rPr>
      <t>荣丁镇、烟峰镇、苏坝镇、下溪镇、建设镇、劳动镇、</t>
    </r>
    <r>
      <rPr>
        <sz val="10"/>
        <rFont val="宋体"/>
        <charset val="134"/>
      </rPr>
      <t>荍</t>
    </r>
    <r>
      <rPr>
        <sz val="10"/>
        <rFont val="仿宋_GB2312"/>
        <charset val="134"/>
      </rPr>
      <t>坝镇、梅林镇、三河口镇、大竹堡乡、高卓营乡、永红乡</t>
    </r>
  </si>
  <si>
    <t>对73户脱贫村剩余掉边掉边住房进行补助</t>
  </si>
  <si>
    <t>解决住房安全隐患，持续巩固脱贫攻坚成果，全面推进乡村振兴</t>
  </si>
  <si>
    <t>全镇</t>
  </si>
  <si>
    <t>民主镇厕所革命（公厕）工程</t>
  </si>
  <si>
    <t>玛瑙村、东湾村、雪峰村</t>
  </si>
  <si>
    <t>保障扶贫“两会”工作开展，提升机构能力，完成招商引资接待</t>
  </si>
  <si>
    <t>完成玛瑙村公厕建设1座，东湾村公厕建设3座</t>
  </si>
  <si>
    <t>吸纳脱贫群众务工促进监测、帮扶对象、周边一般群众持续稳定增加收入</t>
  </si>
  <si>
    <t>是</t>
  </si>
  <si>
    <t>民建镇生活垃圾分类亭采购项目</t>
  </si>
  <si>
    <t>县综合行政执法局</t>
  </si>
  <si>
    <t>精准扶贫档案整理数字化</t>
  </si>
  <si>
    <t>建成后能方便1260户群众投放生活垃圾。</t>
  </si>
  <si>
    <t>项目建成，资产确权后由综合执法局管理使用。</t>
  </si>
  <si>
    <t>产业发展类—产业</t>
  </si>
  <si>
    <t>青梅改建</t>
  </si>
  <si>
    <t>县林业局</t>
  </si>
  <si>
    <t>三河口村、扇子湾村</t>
  </si>
  <si>
    <t xml:space="preserve">用于涉农项目的前期勘察设计监理费用   </t>
  </si>
  <si>
    <t>农村生活垃圾分类房建成后，方便335户农户投放生活垃圾。</t>
  </si>
  <si>
    <t>2000亩</t>
  </si>
  <si>
    <t>对梅林镇2016年-2018年栽植的青梅树进行科学的肥水管理、病虫害防治及整形、修剪管理；对栽种密集的青梅树进行间伐；对花梅、结果小及品质差的青梅树进行更换，种植3年生的优质品种青梅嫁接苗和对20年以上树龄的青梅树进行分点预试验</t>
  </si>
  <si>
    <t>带动群众增产增收，4元/人</t>
  </si>
  <si>
    <t>项目建成后，资产确权移交至梅子坝村集体进行后续管护</t>
  </si>
  <si>
    <t>八月竹</t>
  </si>
  <si>
    <t>东升村1组</t>
  </si>
  <si>
    <t>200亩</t>
  </si>
  <si>
    <t>东升村八月竹栽种200亩，因农户意愿，最终完成栽种30亩</t>
  </si>
  <si>
    <t>三月竹</t>
  </si>
  <si>
    <t>金华村3、4组</t>
  </si>
  <si>
    <t>500亩</t>
  </si>
  <si>
    <t>在金华村栽种三月竹500亩，根据农户意愿，最终栽种430亩</t>
  </si>
  <si>
    <t>带动群众增产增收，3元/人</t>
  </si>
  <si>
    <t>项目建成后，资产确权移交至金华村集体进行后续管护</t>
  </si>
  <si>
    <t>桃溪村2、3、8组</t>
  </si>
  <si>
    <t>400亩</t>
  </si>
  <si>
    <t>在桃溪村栽种八月竹400亩，根据农户意愿，最终栽种约640亩</t>
  </si>
  <si>
    <t>带动群众增产增收，5元/人</t>
  </si>
  <si>
    <t>项目建成后，资产确权移交至桃溪村村集体进行后续管护</t>
  </si>
  <si>
    <t>青梅苗圃基地</t>
  </si>
  <si>
    <t>大池塘村</t>
  </si>
  <si>
    <t>100亩</t>
  </si>
  <si>
    <t>为推进马边县青梅苗的良种化,提高种苗供应质量，实现筛选本地优良株系和扩繁种苗，推广优良品种等</t>
  </si>
  <si>
    <t>项目建成后，资产确权移交至大池塘村集体进行后续管护</t>
  </si>
  <si>
    <t>三月竹、八月竹苗圃基地</t>
  </si>
  <si>
    <t>星星村</t>
  </si>
  <si>
    <t>90亩</t>
  </si>
  <si>
    <r>
      <rPr>
        <sz val="10"/>
        <rFont val="仿宋_GB2312"/>
        <charset val="134"/>
      </rPr>
      <t>苗圃基地建成，一年后达到出苗期，可培育竹苗318万株，满足周边三河口镇、</t>
    </r>
    <r>
      <rPr>
        <sz val="10"/>
        <rFont val="宋体"/>
        <charset val="134"/>
      </rPr>
      <t>荍</t>
    </r>
    <r>
      <rPr>
        <sz val="10"/>
        <rFont val="仿宋_GB2312"/>
        <charset val="134"/>
      </rPr>
      <t>坝镇等乡镇笋用竹栽植或替换的需要，按照1亩可受益1人计算，受益人数可达318人，从而以点带面，带动周边乡镇农户改种和新建笋用竹基地建设；同时也为周边农户在基地管理、维护、采苗等方面增加收入来源</t>
    </r>
  </si>
  <si>
    <t>项目建成后，资产确权移交至星星村集体进行后续管护</t>
  </si>
  <si>
    <t>桃溪村</t>
  </si>
  <si>
    <t>228亩</t>
  </si>
  <si>
    <t>项目建成后，资产确权移交至桃溪村集体进行后续管护</t>
  </si>
  <si>
    <t>青梅基础设施建设</t>
  </si>
  <si>
    <t>引水管道、灌溉水池、智能水肥灌溉系统、基地保护围栏设施、土地改良等附属设施。</t>
  </si>
  <si>
    <t>青梅基础设施建设完成后，为全县‘南高梅’产业提供了一个规模化种植的示范样板；也将增强旅游吸引力，可作为集观光旅游与产学研相结合的实训基地，产生社会经济效益</t>
  </si>
  <si>
    <t>促进群众增产增收，2元/人</t>
  </si>
  <si>
    <t>青梅科技园</t>
  </si>
  <si>
    <t>大池塘村、三河口镇三河口村</t>
  </si>
  <si>
    <t>生产观光道路、管理生产用房、智能监控管理系统、绿色防控系统、检测系统、机械化采收、青梅品种苗圃园、青梅种植技术推广培训中心。</t>
  </si>
  <si>
    <t>减少人工成本，提高效率</t>
  </si>
  <si>
    <t>项目建成后，资产确权移交至大池塘村、三河口村集体进行后续管护</t>
  </si>
  <si>
    <t>农村人居环境整治及村庄整治提升项目</t>
  </si>
  <si>
    <t>县农业农村局</t>
  </si>
  <si>
    <t>新（改）建农村户用卫生厕所（含化粪池）3000户</t>
  </si>
  <si>
    <t>百里茶叶现代农业产业示范带项目</t>
  </si>
  <si>
    <t>民建镇人民政府、劳动镇人民政府</t>
  </si>
  <si>
    <t>民建镇、劳动镇</t>
  </si>
  <si>
    <t>西城村、兴隆村、柏林村、龙沱沟村、珍珠桥村、福来村</t>
  </si>
  <si>
    <t>产业路新建1公里，硬化9.5公里；茶园改造提升500亩；茶园管理平台5个，配套部分生产便道；茶+油茶间种模式推广；完善标识标牌等。</t>
  </si>
  <si>
    <t>提升茶产业基础设施</t>
  </si>
  <si>
    <t>通过务工、“以奖代补”等带动农户收益</t>
  </si>
  <si>
    <t>项目建成后，资产确权移交至项目涉及村集体进行后续管护</t>
  </si>
  <si>
    <t>农业产业(茶叶)发展项目资金</t>
  </si>
  <si>
    <t>劳动镇柏林村—龙沱沟—福来村新建1.5米—3.5米宽产业道路3.5公里，新建茶园管理平台6个，茶园生产用房5个，种植油茶等作物提高茶园亩产值。（项目招标价213.88万元，2020年已安排财政涉农资金100万元，差口资金预计150万元）</t>
  </si>
  <si>
    <t>提升2个村茶产业</t>
  </si>
  <si>
    <r>
      <rPr>
        <sz val="10"/>
        <rFont val="宋体"/>
        <charset val="134"/>
      </rPr>
      <t>荍</t>
    </r>
    <r>
      <rPr>
        <sz val="10"/>
        <rFont val="仿宋_GB2312"/>
        <charset val="134"/>
      </rPr>
      <t>坝茶产业示范园区项目</t>
    </r>
  </si>
  <si>
    <t>新建4.5米宽泥碎石产业路3条计15公里；茶园改造提升1200亩；茶园管理平台10个；推广茶园绿色防控、机采、茶+水果等间种模式；园区建设智能水肥一体化和可追溯体系系统等。</t>
  </si>
  <si>
    <t>产业路新建3条，15公里；产业路硬化2条，3.5公里；茶园改造提升1000亩；茶园管理平台5个；推广茶园绿色防控、机采、茶+油茶间种模式；园区产业元素打造</t>
  </si>
  <si>
    <t>项目建成后，资产确权移交至茶叶村集体进行后续管护</t>
  </si>
  <si>
    <t>苏坝白杨槽茶产业示范园区项目</t>
  </si>
  <si>
    <t>产业路新建8公里；茶园改造提升1200亩；茶园管理平台8个；2家加工企业提档升级；推广茶园绿色防控、茶+油茶等间种模式；园区产业元素打造等项目建设</t>
  </si>
  <si>
    <t>项目建成后，资产确权移交至白杨槽村集体进行后续管护</t>
  </si>
  <si>
    <t>荣丁镇新桥村集体经济肉牛养殖项目</t>
  </si>
  <si>
    <t>改建肉牛标准化养殖场1个，购买牛77头</t>
  </si>
  <si>
    <t>发展村集体经济</t>
  </si>
  <si>
    <t>入股分红</t>
  </si>
  <si>
    <t>项目建成后，资产确权移交至新桥村集体进行后续管护</t>
  </si>
  <si>
    <t>马边猕猴桃产业示范园区项目</t>
  </si>
  <si>
    <t>劳动镇人民政府、下溪镇人民政府、
荣丁镇人民政府</t>
  </si>
  <si>
    <t>劳动镇、下溪镇、
荣丁镇</t>
  </si>
  <si>
    <t>珍珠桥村、龙沱沟村、鱼仓山村、马脑村</t>
  </si>
  <si>
    <t>600亩猕猴桃园避雨栽培技术应用；20亩猕猴桃品种资源圃；果园套种豆类植物；200亩猕猴桃园轨道运输；设立科技推广转化平台；打造品牌和产业元素等。</t>
  </si>
  <si>
    <t>600亩猕猴桃园避雨栽培技术应用；20亩猕猴桃品种资源圃；果园套种豆类植物；200亩猕猴桃园轨道运输；设立科技推广转化平台；打造品牌和产业元素等</t>
  </si>
  <si>
    <t>劳动柏香茶叶现代农业园区建设项目</t>
  </si>
  <si>
    <t>1.在柏香村建设“马绿1号”和“彝黄1号”地方茶树品种标准化示范基地400亩；
2.在园区内实施黄板、太阳能杀虫灯等茶园绿色防控技术，覆盖园区1000亩；
3.培育并实施机采示范基地1000亩；
4.建设智慧农业体系，水肥一体化覆盖茶园面积500亩。
5.提升完善建设园区茶园产业道路5千米，硬化园区入口道路700米。
6.建设手工茶体验馆500平方米。</t>
  </si>
  <si>
    <t>1.在柏香村建设“马绿1号”和“彝黄1号”地方茶树品种标准化示范基地400亩；</t>
  </si>
  <si>
    <t>项目建成后，资产确权移交至柏香村集体进行后续管护</t>
  </si>
  <si>
    <r>
      <rPr>
        <sz val="10"/>
        <rFont val="宋体"/>
        <charset val="134"/>
      </rPr>
      <t>荍</t>
    </r>
    <r>
      <rPr>
        <sz val="10"/>
        <rFont val="仿宋_GB2312"/>
        <charset val="134"/>
      </rPr>
      <t>坝镇油菜现代农业园区建设项目</t>
    </r>
  </si>
  <si>
    <r>
      <rPr>
        <sz val="10"/>
        <rFont val="仿宋_GB2312"/>
        <charset val="134"/>
      </rPr>
      <t>以桃溪村一、二、三、四、五、七组和灯塔村一、二、三组核心区，形成狮子头至桃溪集中点为环线的</t>
    </r>
    <r>
      <rPr>
        <sz val="10"/>
        <rFont val="宋体"/>
        <charset val="134"/>
      </rPr>
      <t>荍</t>
    </r>
    <r>
      <rPr>
        <sz val="10"/>
        <rFont val="仿宋_GB2312"/>
        <charset val="134"/>
      </rPr>
      <t>坝油菜现代农业园区，突出发展油菜主导产业900亩，田间间种金银花，夏季种植玉米，提高园区产业总产值。建设园区监测体系，配置虫情测报仪、核心区视频监控等；组建油菜绿色防控体系，配套太阳能杀虫灯、粘虫板、性诱产品等，搭建油菜园区智慧物联网溯源平台，修建可视化综合展示用房，实现产前监测、产中管理、产后销售。</t>
    </r>
  </si>
  <si>
    <t>硬化园间1m宽梯步道路8km、新建路带渠、堡坎5处总长52m； 新建简易取水口1处,新建30m3蓄水池3个,新改建1m宽灌排渠540m,灌排渠147m,建设农机具储藏库带景观亭1个等</t>
  </si>
  <si>
    <t>促进监测、帮扶对象、项目区人口持续稳定增加收入</t>
  </si>
  <si>
    <t>项目建成后，资产确权移交至桃溪村、灯塔村集体进行后续管护</t>
  </si>
  <si>
    <t>高卓营乡大院子村高山彝茶现代农业园区</t>
  </si>
  <si>
    <t>大院子村</t>
  </si>
  <si>
    <t>1.新建产业路5公里。
2.新建500亩水肥一体化示范基地。
3.新建茶园300亩。
4.建设绿色防控园区500亩。
5.成立村集体经济组织牵头、以彝茶为主体的农业技术专业服务社，购置机具。
6.新建彝茶冷藏库一座，将原大院子村马卡罗叶茶叶加工厂提档升级。
7.以大院子村为核心，打造彝乡高山生态彝茶旅融合示范片，建设生态观光茶园态观光茶园350亩。</t>
  </si>
  <si>
    <t>荣丁镇猕猴桃现代农业园区建设项目</t>
  </si>
  <si>
    <t>1.建设1个猕猴桃广场2000平方米及配套产业特色标识。
2.加宽进入园区道路3.5米至5.5米宽并硬化，提升园区观光道路3公里，配套彩林苗和花卉等景观设施。
3.新建园区3.2米*4.8米形象大门，完善农旅融合设施，提升现有3条人行采摘道和3个生产管理亭。
4.建设绿色防控体系，搭建现代农业智慧监测平台。</t>
  </si>
  <si>
    <t>4.建设智慧农业体系，水肥一体化覆盖茶园面积500亩。</t>
  </si>
  <si>
    <t>通过施工务工和水肥一体化减少劳动力带动农户收益</t>
  </si>
  <si>
    <t>项目建成后，资产确权移交至马脑村集体进行后续管护</t>
  </si>
  <si>
    <t>下溪镇金马皮球桃现代农业园区</t>
  </si>
  <si>
    <r>
      <rPr>
        <sz val="10"/>
        <rFont val="仿宋_GB2312"/>
        <charset val="134"/>
      </rPr>
      <t>1,建设园区绿色防控体系，配置太阳能杀虫灯、可降解黄板等技术。
2.新建生产便道5公里，增设道路错车道4个。
3.园区喷灌提升改造，对山坪塘进行整治，新建100m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灌溉水池1个。
4.园区农产品销售点200平米，建设生产管理亭10个，对园区道路进行景观绿化。
5.建设园区技术推广栏、指示路牌等，开展技能提升。
6.新建1个农业技术科技服务中心。
7.新建100亩科技示范采摘园,配套农业生产用房。</t>
    </r>
  </si>
  <si>
    <t>新建门楼1座、人行桥1个、新建通组公路约1500米、宽3.5米、山坪塘维修改造1座、梯地整理约60亩、水肥一体灌溉设施约60亩、30米*8米大棚6座、防护网约1300米、双层观景亭1座、生产亭4座、园区技术推广广告牌制作等基础实施</t>
  </si>
  <si>
    <t>2021年高标准农田建设项目（劳动片区、马边河上游片区）</t>
  </si>
  <si>
    <t>劳动镇、高卓营乡、三河口镇等</t>
  </si>
  <si>
    <t>建设高标准农田1.15万亩，高效节水灌溉0.15万亩。</t>
  </si>
  <si>
    <t>完成建设高标准农田1.15万亩，高效节水灌溉0.15万亩。</t>
  </si>
  <si>
    <t>新建生产道路，提高田间通达度，务工带动周边农户增收，改善地力，提高耕地综合生产能力，藏粮于地，促进项目区农户增产增收</t>
  </si>
  <si>
    <t>项目未完工，未形成资产</t>
  </si>
  <si>
    <t>人畜禽粪污资源化利用示范项目</t>
  </si>
  <si>
    <t>马脑村人畜禽粪污处理设施、藤椒等特色产业灌溉设施管网工程等</t>
  </si>
  <si>
    <t>项目建成后，移交项目所在村集体</t>
  </si>
  <si>
    <t>“彝黄1号”茶叶现代农业园区建设项目</t>
  </si>
  <si>
    <t>新建“彝黄1号”茶树新品种标准化示范基地500亩，茶树新品种良繁基地50亩</t>
  </si>
  <si>
    <t>新建“彝黄1号”茶树新品种标准化示范基地151亩，茶树新品种良繁基地33亩</t>
  </si>
  <si>
    <t>通过“以奖代补”带动农户收益</t>
  </si>
  <si>
    <t>下溪镇金马村白马集中点化粪池联建项目</t>
  </si>
  <si>
    <t>白马村</t>
  </si>
  <si>
    <t>对集中点90户农房的畜禽养殖排污进行集中处理，修建化粪池。</t>
  </si>
  <si>
    <t>建成3个30平方大型化粪池，改善金马集中点粪污直排现象</t>
  </si>
  <si>
    <t>项目建成后，形成的资产移交金马村村集体</t>
  </si>
  <si>
    <t>脱贫户产业发展奖补资金</t>
  </si>
  <si>
    <t>通过“以奖代补、先建后补”方式鼓励脱贫户发展茶叶、竹笋、青梅、猪、牛、羊、鸡等种养殖业及外出务工</t>
  </si>
  <si>
    <t>通过鼓励脱贫户发展种养殖业及外出务工，对脱贫户增产增收进行奖补，为农户增产增收再添助力</t>
  </si>
  <si>
    <t>通过奖补，激发脱贫群众发展农业产业、外出务工，增加脱贫群众收入</t>
  </si>
  <si>
    <t>生猪养殖场水毁设施修复建设</t>
  </si>
  <si>
    <t>生猪养殖场粪污资源利用配套设施水毁修复</t>
  </si>
  <si>
    <t>解决生猪养殖场附属设施，提升养殖场功能。</t>
  </si>
  <si>
    <t>通过务工带动农户收益</t>
  </si>
  <si>
    <t>资产移交兴隆村</t>
  </si>
  <si>
    <t>高卓营生猪养殖项目差口资金</t>
  </si>
  <si>
    <t>高卓营生猪养殖园项目</t>
  </si>
  <si>
    <t>项目建成后，资产确权移交至大院子村集体进行后续管护</t>
  </si>
  <si>
    <t>劳动红椿提灌站水毁修复项目建设</t>
  </si>
  <si>
    <t>红椿村</t>
  </si>
  <si>
    <t>农田灌溉设施水毁修复建设</t>
  </si>
  <si>
    <t>解决提灌站供电问题，</t>
  </si>
  <si>
    <t>易地扶贫搬迁贷款贴息补助</t>
  </si>
  <si>
    <t>县发展改革局</t>
  </si>
  <si>
    <t>小谷溪村茶叶加工厂制茶设备采购</t>
  </si>
  <si>
    <t>增加集体经济收入，增加脱贫群众务工收入</t>
  </si>
  <si>
    <t>已脱贫适龄贫困妇女购买“女性安康保险”</t>
  </si>
  <si>
    <t>县妇联</t>
  </si>
  <si>
    <t>为全县16-60岁已脱贫妇女购买“女性安保保险”</t>
  </si>
  <si>
    <t>为全县脱贫妇女购买“女性安康保险”</t>
  </si>
  <si>
    <t>缓解因病经济压力</t>
  </si>
  <si>
    <t>否</t>
  </si>
  <si>
    <t>建新村6组通组公路硬化工程</t>
  </si>
  <si>
    <t>建新村</t>
  </si>
  <si>
    <t>马脑村4组通组公路硬化</t>
  </si>
  <si>
    <t>1.37公里</t>
  </si>
  <si>
    <t>新桥村通村通组公路水毁修复工程</t>
  </si>
  <si>
    <r>
      <rPr>
        <sz val="10"/>
        <rFont val="仿宋_GB2312"/>
        <charset val="134"/>
      </rPr>
      <t>挡土墙852m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及路面修复125</t>
    </r>
    <r>
      <rPr>
        <sz val="10"/>
        <rFont val="宋体"/>
        <charset val="134"/>
      </rPr>
      <t>㎡</t>
    </r>
  </si>
  <si>
    <t>马脑村通村道路桥梁改建，村委活动室旁</t>
  </si>
  <si>
    <t>新建白店儿组通组公路</t>
  </si>
  <si>
    <t>前进村</t>
  </si>
  <si>
    <t>羊店儿村4组新建水泥板桥</t>
  </si>
  <si>
    <t>黎明村二组集中安置点通组公路硬化</t>
  </si>
  <si>
    <t>三溪村通组公路水毁恢复</t>
  </si>
  <si>
    <t>8000方</t>
  </si>
  <si>
    <t>荣丁镇新桥村硬化工程（立项名称：新桥村公路加宽硬化工程（砖场到103线断面））</t>
  </si>
  <si>
    <t>0.9公里</t>
  </si>
  <si>
    <t>马边彝族自治县雪口山乡吉克月坝索改桥工程</t>
  </si>
  <si>
    <t>33延米</t>
  </si>
  <si>
    <t>马边彝族自治县雪口山乡六股水索改桥工程</t>
  </si>
  <si>
    <t>九组田坝儿人行便桥新建工程</t>
  </si>
  <si>
    <t>裕坪村通组泥碎道路新建工程</t>
  </si>
  <si>
    <t>裕坪村</t>
  </si>
  <si>
    <t>白杨槽村上大湾至扎蜡坪通组公路硬化</t>
  </si>
  <si>
    <t>4.47公里</t>
  </si>
  <si>
    <t>新桥村至后池村通村公路加宽硬化工程</t>
  </si>
  <si>
    <t>5.6公里</t>
  </si>
  <si>
    <t>民主乡东湾村林场组通组公路桥工程</t>
  </si>
  <si>
    <t>26.04延米</t>
  </si>
  <si>
    <t>雪口山河流域现代农业产业示范园区工程项目</t>
  </si>
  <si>
    <t>雪口山镇、下溪镇</t>
  </si>
  <si>
    <t>永兴村、黎明村、大池塘村、观音岩村</t>
  </si>
  <si>
    <t>雪口山河流域现代农业产业示范园区工程项目（一期）：原道路改扩建工程，园区绿道新建工程，通车桥梁，环卫设施工程，公共厕所等基础设施建设。</t>
  </si>
  <si>
    <t>雪口山河流域现代农业产业示范园区工程项目（一期）：原道路改扩建工程，园区便道新建工程，通车桥梁及配套附属设施建设。</t>
  </si>
  <si>
    <t>项目建成后，资产确权移交至金星村集体进行后续管护</t>
  </si>
  <si>
    <t>标准化茶叶加工厂建设项目</t>
  </si>
  <si>
    <t>金星村</t>
  </si>
  <si>
    <t>用于厂房和厂区改造等基础设施工程，以及生产线和配套设备购置。</t>
  </si>
  <si>
    <t>通过务工、加工厂收购茶叶带动农户收益</t>
  </si>
  <si>
    <t>马边彝族自治县农村生活垃圾分类房建设项目</t>
  </si>
  <si>
    <t>灯干堡村、建新村、兴隆村、红椿村、龙沱沟村、珍珠桥村、福来村。</t>
  </si>
  <si>
    <t>新建农村生活垃圾分类房32座，集生活垃圾分类宣传与生活垃圾分类收集为一体的生活垃圾分类房，每座占地约7-10平方米.</t>
  </si>
  <si>
    <t>2021年农村公路养护项目</t>
  </si>
  <si>
    <t>农村公路养护</t>
  </si>
  <si>
    <t>涉及沿线镇村</t>
  </si>
  <si>
    <t>驻村工作队（援彝干部）及驻村农技员费用</t>
  </si>
  <si>
    <t>驻村工作队（援彝干部）及驻村农技员后勤保障，指导脱贫户及农户发展产业，有</t>
  </si>
  <si>
    <t>指导脱贫户及农户发展产业</t>
  </si>
  <si>
    <t>马边县省级现代农业园区总体规划（2019-2023）采购项目</t>
  </si>
  <si>
    <t>编制马边县省级现代农业园区总体规划（2019-2023）</t>
  </si>
  <si>
    <t>“彝茶之乡”申报</t>
  </si>
  <si>
    <t>申报“彝茶之乡'</t>
  </si>
  <si>
    <t>“马边绿茶”“马边猕猴桃”地理标识产品继续使用专用标志</t>
  </si>
  <si>
    <t>重大农业技术推广肉羊高效生产协同推广项目</t>
  </si>
  <si>
    <t>改建产房羊舍300平方米，新建无害化处理25立方， 技术培训:举办技术培训180人次，编印技术资料200册</t>
  </si>
  <si>
    <t>带动养殖户发展产业</t>
  </si>
  <si>
    <t>实现养殖户增收</t>
  </si>
  <si>
    <t>肺炎疫情期间全县茶叶加工厂补助资金</t>
  </si>
  <si>
    <t>对全县69家茶叶加工厂补助电费、气费、鲜叶及物流补助</t>
  </si>
  <si>
    <t>对茶叶加工主体进行茶叶鲜叶、电费、物流补助</t>
  </si>
  <si>
    <t>生态护林员项目</t>
  </si>
  <si>
    <t>生态护林员</t>
  </si>
  <si>
    <t>农村公益性岗位</t>
  </si>
  <si>
    <t>县就业创业促进中心</t>
  </si>
  <si>
    <t>弥补就业创业补助资金不足，安置农村公益性岗位2576人次。</t>
  </si>
  <si>
    <t>协助安置农村公益性1000人次。</t>
  </si>
  <si>
    <t>“8.2”灾后重建堤防与安全饮水（应急抢险）项目</t>
  </si>
  <si>
    <t xml:space="preserve">2019年“8.2”灾后重建堤防与安全饮水（应急抢险）项目其他费用 </t>
  </si>
  <si>
    <t>雪口山河流域现代农业产业示范园区项目（一期）</t>
  </si>
  <si>
    <t>永兴村</t>
  </si>
  <si>
    <t>新建2座大桥、河堤挡墙及护栏、绕园区10公里主干道路、园区内道路硬化、供水、排污、排水等基础设施建设。</t>
  </si>
  <si>
    <t>额洛村三坝集中点茶园整治项目测绘费用</t>
  </si>
  <si>
    <t>苏坝镇胜利社区人畜平板桥工程</t>
  </si>
  <si>
    <t>扶贫“两会”工作经费</t>
  </si>
  <si>
    <t>保障扶贫“两会”工作开展</t>
  </si>
  <si>
    <t>保障扶贫“两会”工作开展，巩固脱贫攻坚成果，全面推进乡村振兴</t>
  </si>
  <si>
    <t>2014年至2020年精准扶贫档案整理数字化经费</t>
  </si>
  <si>
    <t>完成2014年至2020年精准扶贫档案整理数字化</t>
  </si>
  <si>
    <t>完成2014年至2020年精准扶贫档案整理数字化，精准留存脱贫攻坚数据，便于查询脱贫户等相关资料</t>
  </si>
  <si>
    <t>脱贫攻坚项目前期费用</t>
  </si>
  <si>
    <t>用于涉农项目的前期勘察设计监理费用</t>
  </si>
  <si>
    <t>用于涉农项目的前期勘察设计监理费用，推进全县涉农资金项目实施，助力巩固拓展脱贫攻坚成果</t>
  </si>
  <si>
    <t>各乡镇</t>
  </si>
  <si>
    <t>东升村2021年防洪治理工程</t>
  </si>
  <si>
    <t>百丈溪堤防恢复工程</t>
  </si>
  <si>
    <t>百丈溪村</t>
  </si>
  <si>
    <t>医疗救助资金</t>
  </si>
  <si>
    <t>县医保局</t>
  </si>
  <si>
    <t>代缴43686名贫困人口代缴城乡居民基本医疗保险</t>
  </si>
  <si>
    <t>代缴43686名贫困人口代缴城乡居民基本医疗保险，让贫困人口享受相应医疗保障待遇</t>
  </si>
  <si>
    <t>荣丁镇凤凰村扶持村集体经济县级配套资金</t>
  </si>
  <si>
    <t>建设农机安装场地200㎡，平整并硬化场地1600㎡，采购生产机械设备、安装电力设施等。</t>
  </si>
  <si>
    <t>建成后由村集体运营收益归集体经济所有。</t>
  </si>
  <si>
    <t>建设镇椿林村扶持村集体经济县级配套资金</t>
  </si>
  <si>
    <t>椿林村</t>
  </si>
  <si>
    <t>苏坝镇额洛村扶持村集体经济县级配套资金</t>
  </si>
  <si>
    <t>苏坝镇庄家坝村扶持村集体经济县级配套资金</t>
  </si>
  <si>
    <t>庄家坝村</t>
  </si>
  <si>
    <t>2021年场镇建设服务提升项目（第一批）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</si>
</sst>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00_ "/>
  </numFmts>
  <fonts count="35"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10"/>
      <color indexed="8"/>
      <name val="黑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24"/>
      <name val="方正小标宋简体"/>
      <charset val="134"/>
    </font>
    <font>
      <b/>
      <sz val="10"/>
      <name val="黑体"/>
      <charset val="134"/>
    </font>
    <font>
      <sz val="10"/>
      <name val="黑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10"/>
      <name val="等线"/>
      <charset val="134"/>
    </font>
    <font>
      <sz val="10"/>
      <name val="宋体"/>
      <charset val="134"/>
      <scheme val="minor"/>
    </font>
    <font>
      <sz val="11"/>
      <name val="等线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/>
    <xf numFmtId="0" fontId="15" fillId="2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8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1" applyNumberFormat="0" applyAlignment="0" applyProtection="0">
      <alignment vertical="center"/>
    </xf>
    <xf numFmtId="0" fontId="29" fillId="11" borderId="7" applyNumberFormat="0" applyAlignment="0" applyProtection="0">
      <alignment vertical="center"/>
    </xf>
    <xf numFmtId="0" fontId="30" fillId="12" borderId="12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0" fillId="0" borderId="0"/>
    <xf numFmtId="0" fontId="15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6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60" applyNumberFormat="1" applyFont="1" applyFill="1" applyBorder="1" applyAlignment="1" applyProtection="1">
      <alignment horizontal="center" vertical="center" wrapText="1"/>
    </xf>
    <xf numFmtId="0" fontId="10" fillId="0" borderId="1" xfId="6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60" applyNumberFormat="1" applyFont="1" applyFill="1" applyBorder="1" applyAlignment="1" applyProtection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54" applyNumberFormat="1" applyFont="1" applyFill="1" applyBorder="1" applyAlignment="1" applyProtection="1">
      <alignment horizontal="center" vertical="center" wrapText="1"/>
    </xf>
    <xf numFmtId="0" fontId="10" fillId="0" borderId="1" xfId="54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51" applyNumberFormat="1" applyFont="1" applyFill="1" applyBorder="1" applyAlignment="1">
      <alignment vertical="center" wrapText="1"/>
    </xf>
    <xf numFmtId="0" fontId="10" fillId="0" borderId="1" xfId="51" applyNumberFormat="1" applyFont="1" applyFill="1" applyBorder="1" applyAlignment="1">
      <alignment horizontal="center" vertical="center" wrapText="1"/>
    </xf>
    <xf numFmtId="0" fontId="10" fillId="0" borderId="1" xfId="51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常规 2 2 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2 5 2 3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40% - 强调文字颜色 6" xfId="52" builtinId="51"/>
    <cellStyle name="60% - 强调文字颜色 6" xfId="53" builtinId="52"/>
    <cellStyle name="常规 2" xfId="54"/>
    <cellStyle name="常规 5" xfId="55"/>
    <cellStyle name="常规 3 5" xfId="56"/>
    <cellStyle name="百分比 3" xfId="57"/>
    <cellStyle name="常规 3" xfId="58"/>
    <cellStyle name="Normal" xfId="59"/>
    <cellStyle name="常规_附件1-5" xfId="60"/>
  </cellStyles>
  <dxfs count="1">
    <dxf>
      <fill>
        <patternFill patternType="solid">
          <fgColor indexed="10"/>
          <bgColor indexed="14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5631"/>
  <sheetViews>
    <sheetView tabSelected="1" zoomScale="85" zoomScaleNormal="85" workbookViewId="0">
      <selection activeCell="A8" sqref="A8:A296"/>
    </sheetView>
  </sheetViews>
  <sheetFormatPr defaultColWidth="9" defaultRowHeight="13.5"/>
  <cols>
    <col min="1" max="1" width="6.375" style="1" customWidth="1"/>
    <col min="2" max="2" width="16.875" style="1" customWidth="1"/>
    <col min="3" max="3" width="15.125" style="7" customWidth="1"/>
    <col min="4" max="4" width="14.625" style="1" customWidth="1"/>
    <col min="5" max="5" width="17.25" style="1" customWidth="1"/>
    <col min="6" max="6" width="8.375" style="7" customWidth="1"/>
    <col min="7" max="7" width="15.875" style="1" customWidth="1"/>
    <col min="8" max="8" width="21.5" style="7" customWidth="1"/>
    <col min="9" max="9" width="13.625" style="8" customWidth="1"/>
    <col min="10" max="10" width="22.375" style="9" customWidth="1"/>
    <col min="11" max="12" width="11.25" style="10" customWidth="1"/>
    <col min="13" max="13" width="19.6833333333333" style="9" customWidth="1"/>
    <col min="14" max="14" width="15.75" style="9" customWidth="1"/>
    <col min="15" max="15" width="10.5" style="1" customWidth="1"/>
    <col min="16" max="16384" width="9" style="2"/>
  </cols>
  <sheetData>
    <row r="1" s="1" customFormat="1" ht="42" customHeight="1" spans="1:15">
      <c r="A1" s="11" t="s">
        <v>0</v>
      </c>
      <c r="B1" s="11"/>
      <c r="C1" s="12"/>
      <c r="D1" s="11"/>
      <c r="E1" s="11"/>
      <c r="F1" s="12"/>
      <c r="G1" s="11"/>
      <c r="H1" s="12"/>
      <c r="I1" s="27"/>
      <c r="J1" s="28"/>
      <c r="K1" s="29"/>
      <c r="L1" s="29"/>
      <c r="M1" s="28"/>
      <c r="N1" s="28"/>
      <c r="O1" s="11"/>
    </row>
    <row r="2" s="2" customFormat="1" ht="22" customHeight="1" spans="1:15">
      <c r="A2" s="13" t="s">
        <v>1</v>
      </c>
      <c r="B2" s="14" t="s">
        <v>2</v>
      </c>
      <c r="C2" s="13"/>
      <c r="D2" s="14"/>
      <c r="E2" s="14"/>
      <c r="F2" s="14"/>
      <c r="G2" s="14"/>
      <c r="H2" s="13"/>
      <c r="I2" s="30" t="s">
        <v>3</v>
      </c>
      <c r="J2" s="13"/>
      <c r="K2" s="31"/>
      <c r="L2" s="31"/>
      <c r="M2" s="13"/>
      <c r="N2" s="13"/>
      <c r="O2" s="32" t="s">
        <v>4</v>
      </c>
    </row>
    <row r="3" s="3" customFormat="1" ht="36" customHeight="1" spans="1:15">
      <c r="A3" s="13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H3" s="15" t="s">
        <v>10</v>
      </c>
      <c r="I3" s="33" t="s">
        <v>11</v>
      </c>
      <c r="J3" s="34" t="s">
        <v>12</v>
      </c>
      <c r="K3" s="35" t="s">
        <v>13</v>
      </c>
      <c r="L3" s="36"/>
      <c r="M3" s="34" t="s">
        <v>14</v>
      </c>
      <c r="N3" s="34" t="s">
        <v>15</v>
      </c>
      <c r="O3" s="37"/>
    </row>
    <row r="4" s="3" customFormat="1" ht="19" customHeight="1" spans="1:15">
      <c r="A4" s="13"/>
      <c r="B4" s="15"/>
      <c r="C4" s="15"/>
      <c r="D4" s="15"/>
      <c r="E4" s="15"/>
      <c r="F4" s="15" t="s">
        <v>16</v>
      </c>
      <c r="G4" s="15" t="s">
        <v>17</v>
      </c>
      <c r="H4" s="15"/>
      <c r="I4" s="34" t="s">
        <v>18</v>
      </c>
      <c r="J4" s="34"/>
      <c r="K4" s="38" t="s">
        <v>19</v>
      </c>
      <c r="L4" s="38" t="s">
        <v>20</v>
      </c>
      <c r="M4" s="34"/>
      <c r="N4" s="34"/>
      <c r="O4" s="37"/>
    </row>
    <row r="5" s="3" customFormat="1" ht="20" customHeight="1" spans="1:15">
      <c r="A5" s="13"/>
      <c r="B5" s="15"/>
      <c r="C5" s="15"/>
      <c r="D5" s="15"/>
      <c r="E5" s="15"/>
      <c r="F5" s="15"/>
      <c r="G5" s="15"/>
      <c r="H5" s="15"/>
      <c r="I5" s="34"/>
      <c r="J5" s="34"/>
      <c r="K5" s="39"/>
      <c r="L5" s="39"/>
      <c r="M5" s="34"/>
      <c r="N5" s="34"/>
      <c r="O5" s="37"/>
    </row>
    <row r="6" s="3" customFormat="1" ht="22" customHeight="1" spans="1:15">
      <c r="A6" s="13"/>
      <c r="B6" s="15"/>
      <c r="C6" s="15"/>
      <c r="D6" s="15"/>
      <c r="E6" s="15"/>
      <c r="F6" s="15"/>
      <c r="G6" s="15"/>
      <c r="H6" s="15"/>
      <c r="I6" s="34"/>
      <c r="J6" s="34"/>
      <c r="K6" s="40"/>
      <c r="L6" s="40"/>
      <c r="M6" s="34"/>
      <c r="N6" s="34"/>
      <c r="O6" s="41"/>
    </row>
    <row r="7" s="4" customFormat="1" ht="26" customHeight="1" spans="1:15">
      <c r="A7" s="16" t="s">
        <v>21</v>
      </c>
      <c r="B7" s="16"/>
      <c r="C7" s="16"/>
      <c r="D7" s="16"/>
      <c r="E7" s="16"/>
      <c r="F7" s="16"/>
      <c r="G7" s="16"/>
      <c r="H7" s="16"/>
      <c r="I7" s="42">
        <f>SUM(I8:I296)</f>
        <v>31651.18</v>
      </c>
      <c r="J7" s="42"/>
      <c r="K7" s="42">
        <f>SUM(K8:K296)</f>
        <v>118212</v>
      </c>
      <c r="L7" s="42">
        <f>SUM(L8:L296)</f>
        <v>524073</v>
      </c>
      <c r="M7" s="42"/>
      <c r="N7" s="42"/>
      <c r="O7" s="42"/>
    </row>
    <row r="8" s="5" customFormat="1" ht="36" spans="1:15">
      <c r="A8" s="17">
        <v>1</v>
      </c>
      <c r="B8" s="17" t="s">
        <v>22</v>
      </c>
      <c r="C8" s="18" t="s">
        <v>23</v>
      </c>
      <c r="D8" s="19" t="s">
        <v>24</v>
      </c>
      <c r="E8" s="20" t="s">
        <v>25</v>
      </c>
      <c r="F8" s="21" t="s">
        <v>26</v>
      </c>
      <c r="G8" s="22" t="s">
        <v>27</v>
      </c>
      <c r="H8" s="21" t="s">
        <v>28</v>
      </c>
      <c r="I8" s="21">
        <v>35.2329</v>
      </c>
      <c r="J8" s="43" t="s">
        <v>29</v>
      </c>
      <c r="K8" s="44"/>
      <c r="L8" s="44"/>
      <c r="M8" s="43" t="s">
        <v>30</v>
      </c>
      <c r="N8" s="20" t="s">
        <v>27</v>
      </c>
      <c r="O8" s="17"/>
    </row>
    <row r="9" s="5" customFormat="1" ht="48" spans="1:15">
      <c r="A9" s="17">
        <v>2</v>
      </c>
      <c r="B9" s="17" t="s">
        <v>31</v>
      </c>
      <c r="C9" s="23" t="s">
        <v>32</v>
      </c>
      <c r="D9" s="24" t="s">
        <v>24</v>
      </c>
      <c r="E9" s="21" t="s">
        <v>33</v>
      </c>
      <c r="F9" s="25" t="s">
        <v>34</v>
      </c>
      <c r="G9" s="22" t="s">
        <v>35</v>
      </c>
      <c r="H9" s="21" t="s">
        <v>36</v>
      </c>
      <c r="I9" s="21">
        <v>72.31</v>
      </c>
      <c r="J9" s="43" t="s">
        <v>29</v>
      </c>
      <c r="K9" s="44">
        <v>68</v>
      </c>
      <c r="L9" s="44">
        <v>220</v>
      </c>
      <c r="M9" s="43" t="s">
        <v>30</v>
      </c>
      <c r="N9" s="20" t="s">
        <v>35</v>
      </c>
      <c r="O9" s="17"/>
    </row>
    <row r="10" s="5" customFormat="1" ht="36" spans="1:15">
      <c r="A10" s="17">
        <v>3</v>
      </c>
      <c r="B10" s="17" t="s">
        <v>22</v>
      </c>
      <c r="C10" s="23" t="s">
        <v>37</v>
      </c>
      <c r="D10" s="24" t="s">
        <v>24</v>
      </c>
      <c r="E10" s="21" t="s">
        <v>33</v>
      </c>
      <c r="F10" s="25" t="s">
        <v>34</v>
      </c>
      <c r="G10" s="22" t="s">
        <v>38</v>
      </c>
      <c r="H10" s="21" t="s">
        <v>39</v>
      </c>
      <c r="I10" s="21">
        <v>20.88</v>
      </c>
      <c r="J10" s="43" t="s">
        <v>40</v>
      </c>
      <c r="K10" s="45">
        <v>134</v>
      </c>
      <c r="L10" s="45">
        <v>488</v>
      </c>
      <c r="M10" s="43" t="s">
        <v>30</v>
      </c>
      <c r="N10" s="20" t="s">
        <v>38</v>
      </c>
      <c r="O10" s="17"/>
    </row>
    <row r="11" s="5" customFormat="1" ht="36" spans="1:15">
      <c r="A11" s="17">
        <v>4</v>
      </c>
      <c r="B11" s="17" t="s">
        <v>22</v>
      </c>
      <c r="C11" s="23" t="s">
        <v>41</v>
      </c>
      <c r="D11" s="24" t="s">
        <v>24</v>
      </c>
      <c r="E11" s="26" t="s">
        <v>42</v>
      </c>
      <c r="F11" s="21" t="s">
        <v>43</v>
      </c>
      <c r="G11" s="22" t="s">
        <v>44</v>
      </c>
      <c r="H11" s="21" t="s">
        <v>45</v>
      </c>
      <c r="I11" s="21">
        <v>13.65</v>
      </c>
      <c r="J11" s="43" t="s">
        <v>29</v>
      </c>
      <c r="K11" s="44"/>
      <c r="L11" s="44"/>
      <c r="M11" s="43" t="s">
        <v>30</v>
      </c>
      <c r="N11" s="20" t="s">
        <v>44</v>
      </c>
      <c r="O11" s="17"/>
    </row>
    <row r="12" s="5" customFormat="1" ht="36" spans="1:15">
      <c r="A12" s="17">
        <v>5</v>
      </c>
      <c r="B12" s="17" t="s">
        <v>22</v>
      </c>
      <c r="C12" s="23" t="s">
        <v>46</v>
      </c>
      <c r="D12" s="24" t="s">
        <v>24</v>
      </c>
      <c r="E12" s="26" t="s">
        <v>42</v>
      </c>
      <c r="F12" s="21" t="s">
        <v>43</v>
      </c>
      <c r="G12" s="22" t="s">
        <v>47</v>
      </c>
      <c r="H12" s="21" t="s">
        <v>48</v>
      </c>
      <c r="I12" s="21">
        <v>3.4</v>
      </c>
      <c r="J12" s="43" t="s">
        <v>29</v>
      </c>
      <c r="K12" s="44"/>
      <c r="L12" s="44"/>
      <c r="M12" s="43" t="s">
        <v>30</v>
      </c>
      <c r="N12" s="20" t="s">
        <v>47</v>
      </c>
      <c r="O12" s="17"/>
    </row>
    <row r="13" s="5" customFormat="1" ht="36" spans="1:15">
      <c r="A13" s="17">
        <v>6</v>
      </c>
      <c r="B13" s="17" t="s">
        <v>22</v>
      </c>
      <c r="C13" s="23" t="s">
        <v>49</v>
      </c>
      <c r="D13" s="24" t="s">
        <v>24</v>
      </c>
      <c r="E13" s="26" t="s">
        <v>42</v>
      </c>
      <c r="F13" s="21" t="s">
        <v>43</v>
      </c>
      <c r="G13" s="22" t="s">
        <v>50</v>
      </c>
      <c r="H13" s="21" t="s">
        <v>48</v>
      </c>
      <c r="I13" s="21">
        <v>15</v>
      </c>
      <c r="J13" s="43" t="s">
        <v>29</v>
      </c>
      <c r="K13" s="44"/>
      <c r="L13" s="44"/>
      <c r="M13" s="43" t="s">
        <v>30</v>
      </c>
      <c r="N13" s="20" t="s">
        <v>50</v>
      </c>
      <c r="O13" s="17"/>
    </row>
    <row r="14" s="5" customFormat="1" ht="36" spans="1:15">
      <c r="A14" s="17">
        <v>7</v>
      </c>
      <c r="B14" s="17" t="s">
        <v>22</v>
      </c>
      <c r="C14" s="23" t="s">
        <v>51</v>
      </c>
      <c r="D14" s="24" t="s">
        <v>24</v>
      </c>
      <c r="E14" s="21" t="s">
        <v>52</v>
      </c>
      <c r="F14" s="21" t="s">
        <v>53</v>
      </c>
      <c r="G14" s="22" t="s">
        <v>54</v>
      </c>
      <c r="H14" s="21" t="s">
        <v>55</v>
      </c>
      <c r="I14" s="21">
        <v>10.105</v>
      </c>
      <c r="J14" s="43" t="s">
        <v>29</v>
      </c>
      <c r="K14" s="44"/>
      <c r="L14" s="44"/>
      <c r="M14" s="43" t="s">
        <v>30</v>
      </c>
      <c r="N14" s="20" t="s">
        <v>54</v>
      </c>
      <c r="O14" s="17"/>
    </row>
    <row r="15" s="5" customFormat="1" ht="36" spans="1:15">
      <c r="A15" s="17">
        <v>8</v>
      </c>
      <c r="B15" s="17" t="s">
        <v>22</v>
      </c>
      <c r="C15" s="23" t="s">
        <v>56</v>
      </c>
      <c r="D15" s="24" t="s">
        <v>24</v>
      </c>
      <c r="E15" s="21" t="s">
        <v>52</v>
      </c>
      <c r="F15" s="21" t="s">
        <v>53</v>
      </c>
      <c r="G15" s="22" t="s">
        <v>57</v>
      </c>
      <c r="H15" s="21" t="s">
        <v>58</v>
      </c>
      <c r="I15" s="21">
        <v>14.75</v>
      </c>
      <c r="J15" s="43" t="s">
        <v>29</v>
      </c>
      <c r="K15" s="44"/>
      <c r="L15" s="44"/>
      <c r="M15" s="43" t="s">
        <v>30</v>
      </c>
      <c r="N15" s="20" t="s">
        <v>57</v>
      </c>
      <c r="O15" s="17"/>
    </row>
    <row r="16" s="5" customFormat="1" ht="48" spans="1:15">
      <c r="A16" s="17">
        <v>9</v>
      </c>
      <c r="B16" s="17" t="s">
        <v>22</v>
      </c>
      <c r="C16" s="18" t="s">
        <v>59</v>
      </c>
      <c r="D16" s="19" t="s">
        <v>60</v>
      </c>
      <c r="E16" s="19" t="s">
        <v>60</v>
      </c>
      <c r="F16" s="21" t="s">
        <v>61</v>
      </c>
      <c r="G16" s="22" t="s">
        <v>62</v>
      </c>
      <c r="H16" s="21" t="s">
        <v>63</v>
      </c>
      <c r="I16" s="21">
        <v>100.7274</v>
      </c>
      <c r="J16" s="17"/>
      <c r="K16" s="17"/>
      <c r="L16" s="17"/>
      <c r="M16" s="17"/>
      <c r="N16" s="17"/>
      <c r="O16" s="17"/>
    </row>
    <row r="17" s="5" customFormat="1" ht="36" spans="1:15">
      <c r="A17" s="17">
        <v>10</v>
      </c>
      <c r="B17" s="17" t="s">
        <v>22</v>
      </c>
      <c r="C17" s="25" t="s">
        <v>64</v>
      </c>
      <c r="D17" s="19" t="s">
        <v>60</v>
      </c>
      <c r="E17" s="17" t="str">
        <f>D17</f>
        <v>县以工代赈办</v>
      </c>
      <c r="F17" s="25" t="s">
        <v>61</v>
      </c>
      <c r="G17" s="22" t="s">
        <v>65</v>
      </c>
      <c r="H17" s="25" t="s">
        <v>66</v>
      </c>
      <c r="I17" s="21">
        <v>22.9</v>
      </c>
      <c r="J17" s="17"/>
      <c r="K17" s="17"/>
      <c r="L17" s="17"/>
      <c r="M17" s="17"/>
      <c r="N17" s="17"/>
      <c r="O17" s="17"/>
    </row>
    <row r="18" s="5" customFormat="1" ht="36" spans="1:15">
      <c r="A18" s="17">
        <v>11</v>
      </c>
      <c r="B18" s="17" t="s">
        <v>22</v>
      </c>
      <c r="C18" s="25" t="s">
        <v>67</v>
      </c>
      <c r="D18" s="19" t="s">
        <v>60</v>
      </c>
      <c r="E18" s="17" t="str">
        <f>D18</f>
        <v>县以工代赈办</v>
      </c>
      <c r="F18" s="21" t="s">
        <v>61</v>
      </c>
      <c r="G18" s="22" t="s">
        <v>68</v>
      </c>
      <c r="H18" s="21" t="s">
        <v>69</v>
      </c>
      <c r="I18" s="21">
        <v>5.3</v>
      </c>
      <c r="J18" s="17"/>
      <c r="K18" s="17"/>
      <c r="L18" s="17"/>
      <c r="M18" s="17"/>
      <c r="N18" s="17"/>
      <c r="O18" s="17"/>
    </row>
    <row r="19" s="5" customFormat="1" ht="36" spans="1:15">
      <c r="A19" s="17">
        <v>12</v>
      </c>
      <c r="B19" s="17" t="s">
        <v>22</v>
      </c>
      <c r="C19" s="25" t="s">
        <v>70</v>
      </c>
      <c r="D19" s="19" t="s">
        <v>60</v>
      </c>
      <c r="E19" s="17" t="str">
        <f>D19</f>
        <v>县以工代赈办</v>
      </c>
      <c r="F19" s="21" t="s">
        <v>71</v>
      </c>
      <c r="G19" s="22" t="s">
        <v>72</v>
      </c>
      <c r="H19" s="21" t="s">
        <v>73</v>
      </c>
      <c r="I19" s="21">
        <v>32</v>
      </c>
      <c r="J19" s="17"/>
      <c r="K19" s="17"/>
      <c r="L19" s="17"/>
      <c r="M19" s="17"/>
      <c r="N19" s="17"/>
      <c r="O19" s="17"/>
    </row>
    <row r="20" s="5" customFormat="1" ht="48" spans="1:15">
      <c r="A20" s="17">
        <v>13</v>
      </c>
      <c r="B20" s="17" t="s">
        <v>22</v>
      </c>
      <c r="C20" s="21" t="s">
        <v>74</v>
      </c>
      <c r="D20" s="24" t="s">
        <v>24</v>
      </c>
      <c r="E20" s="21" t="s">
        <v>75</v>
      </c>
      <c r="F20" s="21" t="s">
        <v>76</v>
      </c>
      <c r="G20" s="22" t="s">
        <v>77</v>
      </c>
      <c r="H20" s="21" t="s">
        <v>78</v>
      </c>
      <c r="I20" s="21">
        <v>39.6947</v>
      </c>
      <c r="J20" s="43" t="s">
        <v>29</v>
      </c>
      <c r="K20" s="44">
        <v>50</v>
      </c>
      <c r="L20" s="44">
        <v>241</v>
      </c>
      <c r="M20" s="43" t="s">
        <v>30</v>
      </c>
      <c r="N20" s="20" t="s">
        <v>77</v>
      </c>
      <c r="O20" s="17"/>
    </row>
    <row r="21" s="5" customFormat="1" ht="36" spans="1:15">
      <c r="A21" s="17">
        <v>14</v>
      </c>
      <c r="B21" s="17" t="s">
        <v>22</v>
      </c>
      <c r="C21" s="21" t="s">
        <v>79</v>
      </c>
      <c r="D21" s="24" t="s">
        <v>24</v>
      </c>
      <c r="E21" s="21" t="s">
        <v>75</v>
      </c>
      <c r="F21" s="21" t="s">
        <v>76</v>
      </c>
      <c r="G21" s="22" t="s">
        <v>80</v>
      </c>
      <c r="H21" s="21" t="s">
        <v>81</v>
      </c>
      <c r="I21" s="21">
        <v>66.755</v>
      </c>
      <c r="J21" s="43" t="s">
        <v>29</v>
      </c>
      <c r="K21" s="44">
        <v>30</v>
      </c>
      <c r="L21" s="44">
        <v>152</v>
      </c>
      <c r="M21" s="43" t="s">
        <v>30</v>
      </c>
      <c r="N21" s="20" t="s">
        <v>80</v>
      </c>
      <c r="O21" s="17"/>
    </row>
    <row r="22" s="5" customFormat="1" ht="36" spans="1:15">
      <c r="A22" s="17">
        <v>15</v>
      </c>
      <c r="B22" s="17" t="s">
        <v>22</v>
      </c>
      <c r="C22" s="21" t="s">
        <v>82</v>
      </c>
      <c r="D22" s="24" t="s">
        <v>24</v>
      </c>
      <c r="E22" s="21" t="s">
        <v>75</v>
      </c>
      <c r="F22" s="21" t="s">
        <v>76</v>
      </c>
      <c r="G22" s="22" t="s">
        <v>83</v>
      </c>
      <c r="H22" s="21" t="s">
        <v>84</v>
      </c>
      <c r="I22" s="21">
        <v>64.7107</v>
      </c>
      <c r="J22" s="43" t="s">
        <v>29</v>
      </c>
      <c r="K22" s="44">
        <v>45</v>
      </c>
      <c r="L22" s="44">
        <v>231</v>
      </c>
      <c r="M22" s="43" t="s">
        <v>30</v>
      </c>
      <c r="N22" s="20" t="s">
        <v>83</v>
      </c>
      <c r="O22" s="17"/>
    </row>
    <row r="23" s="5" customFormat="1" ht="36" spans="1:15">
      <c r="A23" s="17">
        <v>16</v>
      </c>
      <c r="B23" s="17" t="s">
        <v>22</v>
      </c>
      <c r="C23" s="21" t="s">
        <v>85</v>
      </c>
      <c r="D23" s="24" t="s">
        <v>24</v>
      </c>
      <c r="E23" s="21" t="s">
        <v>75</v>
      </c>
      <c r="F23" s="21" t="s">
        <v>76</v>
      </c>
      <c r="G23" s="22" t="s">
        <v>77</v>
      </c>
      <c r="H23" s="21" t="s">
        <v>86</v>
      </c>
      <c r="I23" s="21">
        <v>35.522483</v>
      </c>
      <c r="J23" s="43" t="s">
        <v>29</v>
      </c>
      <c r="K23" s="44">
        <v>12</v>
      </c>
      <c r="L23" s="44">
        <v>49</v>
      </c>
      <c r="M23" s="43" t="s">
        <v>30</v>
      </c>
      <c r="N23" s="20" t="s">
        <v>77</v>
      </c>
      <c r="O23" s="17"/>
    </row>
    <row r="24" s="5" customFormat="1" ht="120" spans="1:15">
      <c r="A24" s="17">
        <v>17</v>
      </c>
      <c r="B24" s="17" t="s">
        <v>22</v>
      </c>
      <c r="C24" s="26" t="s">
        <v>87</v>
      </c>
      <c r="D24" s="24" t="s">
        <v>24</v>
      </c>
      <c r="E24" s="26" t="s">
        <v>88</v>
      </c>
      <c r="F24" s="26" t="s">
        <v>89</v>
      </c>
      <c r="G24" s="22" t="s">
        <v>90</v>
      </c>
      <c r="H24" s="21" t="s">
        <v>91</v>
      </c>
      <c r="I24" s="21">
        <v>46.1406</v>
      </c>
      <c r="J24" s="43" t="s">
        <v>29</v>
      </c>
      <c r="K24" s="44">
        <v>22</v>
      </c>
      <c r="L24" s="44">
        <v>109</v>
      </c>
      <c r="M24" s="43" t="s">
        <v>30</v>
      </c>
      <c r="N24" s="20" t="s">
        <v>90</v>
      </c>
      <c r="O24" s="17"/>
    </row>
    <row r="25" s="5" customFormat="1" ht="36" spans="1:15">
      <c r="A25" s="17">
        <v>18</v>
      </c>
      <c r="B25" s="17" t="s">
        <v>22</v>
      </c>
      <c r="C25" s="25" t="s">
        <v>92</v>
      </c>
      <c r="D25" s="19" t="s">
        <v>60</v>
      </c>
      <c r="E25" s="17" t="str">
        <f t="shared" ref="E25:E35" si="0">D25</f>
        <v>县以工代赈办</v>
      </c>
      <c r="F25" s="21" t="s">
        <v>93</v>
      </c>
      <c r="G25" s="22" t="s">
        <v>94</v>
      </c>
      <c r="H25" s="21" t="s">
        <v>95</v>
      </c>
      <c r="I25" s="21">
        <v>6.1</v>
      </c>
      <c r="J25" s="17"/>
      <c r="K25" s="17"/>
      <c r="L25" s="17"/>
      <c r="M25" s="17"/>
      <c r="N25" s="17"/>
      <c r="O25" s="17"/>
    </row>
    <row r="26" s="5" customFormat="1" ht="36" spans="1:15">
      <c r="A26" s="17">
        <v>19</v>
      </c>
      <c r="B26" s="17" t="s">
        <v>22</v>
      </c>
      <c r="C26" s="25" t="s">
        <v>96</v>
      </c>
      <c r="D26" s="19" t="s">
        <v>60</v>
      </c>
      <c r="E26" s="17" t="str">
        <f t="shared" si="0"/>
        <v>县以工代赈办</v>
      </c>
      <c r="F26" s="21" t="s">
        <v>97</v>
      </c>
      <c r="G26" s="22" t="s">
        <v>98</v>
      </c>
      <c r="H26" s="21" t="s">
        <v>99</v>
      </c>
      <c r="I26" s="21">
        <v>22.1</v>
      </c>
      <c r="J26" s="17"/>
      <c r="K26" s="17"/>
      <c r="L26" s="17"/>
      <c r="M26" s="17"/>
      <c r="N26" s="17"/>
      <c r="O26" s="17"/>
    </row>
    <row r="27" s="5" customFormat="1" ht="24" spans="1:15">
      <c r="A27" s="17">
        <v>20</v>
      </c>
      <c r="B27" s="17" t="s">
        <v>22</v>
      </c>
      <c r="C27" s="25" t="s">
        <v>100</v>
      </c>
      <c r="D27" s="19" t="s">
        <v>60</v>
      </c>
      <c r="E27" s="17" t="str">
        <f t="shared" si="0"/>
        <v>县以工代赈办</v>
      </c>
      <c r="F27" s="21" t="s">
        <v>101</v>
      </c>
      <c r="G27" s="22" t="s">
        <v>102</v>
      </c>
      <c r="H27" s="21" t="s">
        <v>103</v>
      </c>
      <c r="I27" s="21">
        <v>40</v>
      </c>
      <c r="J27" s="17"/>
      <c r="K27" s="17"/>
      <c r="L27" s="17"/>
      <c r="M27" s="17"/>
      <c r="N27" s="17"/>
      <c r="O27" s="17"/>
    </row>
    <row r="28" s="5" customFormat="1" ht="36" spans="1:15">
      <c r="A28" s="17">
        <v>21</v>
      </c>
      <c r="B28" s="17" t="s">
        <v>22</v>
      </c>
      <c r="C28" s="25" t="s">
        <v>104</v>
      </c>
      <c r="D28" s="19" t="s">
        <v>60</v>
      </c>
      <c r="E28" s="17" t="str">
        <f t="shared" si="0"/>
        <v>县以工代赈办</v>
      </c>
      <c r="F28" s="21" t="s">
        <v>101</v>
      </c>
      <c r="G28" s="22" t="s">
        <v>105</v>
      </c>
      <c r="H28" s="21" t="s">
        <v>106</v>
      </c>
      <c r="I28" s="21">
        <v>44</v>
      </c>
      <c r="J28" s="17"/>
      <c r="K28" s="17"/>
      <c r="L28" s="17"/>
      <c r="M28" s="17"/>
      <c r="N28" s="17"/>
      <c r="O28" s="17"/>
    </row>
    <row r="29" s="5" customFormat="1" ht="36" spans="1:15">
      <c r="A29" s="17">
        <v>22</v>
      </c>
      <c r="B29" s="17" t="s">
        <v>22</v>
      </c>
      <c r="C29" s="25" t="s">
        <v>107</v>
      </c>
      <c r="D29" s="19" t="s">
        <v>60</v>
      </c>
      <c r="E29" s="17" t="str">
        <f t="shared" si="0"/>
        <v>县以工代赈办</v>
      </c>
      <c r="F29" s="21" t="s">
        <v>34</v>
      </c>
      <c r="G29" s="22" t="s">
        <v>108</v>
      </c>
      <c r="H29" s="21" t="s">
        <v>109</v>
      </c>
      <c r="I29" s="21">
        <v>23</v>
      </c>
      <c r="J29" s="17"/>
      <c r="K29" s="17"/>
      <c r="L29" s="17"/>
      <c r="M29" s="17"/>
      <c r="N29" s="17"/>
      <c r="O29" s="17"/>
    </row>
    <row r="30" s="5" customFormat="1" ht="84" spans="1:15">
      <c r="A30" s="17">
        <v>23</v>
      </c>
      <c r="B30" s="17" t="s">
        <v>22</v>
      </c>
      <c r="C30" s="25" t="s">
        <v>110</v>
      </c>
      <c r="D30" s="19" t="s">
        <v>60</v>
      </c>
      <c r="E30" s="17" t="str">
        <f t="shared" si="0"/>
        <v>县以工代赈办</v>
      </c>
      <c r="F30" s="21" t="s">
        <v>111</v>
      </c>
      <c r="G30" s="22" t="s">
        <v>112</v>
      </c>
      <c r="H30" s="21" t="s">
        <v>113</v>
      </c>
      <c r="I30" s="21">
        <v>3.8906</v>
      </c>
      <c r="J30" s="17"/>
      <c r="K30" s="17"/>
      <c r="L30" s="17"/>
      <c r="M30" s="17"/>
      <c r="N30" s="17"/>
      <c r="O30" s="17"/>
    </row>
    <row r="31" s="5" customFormat="1" ht="96" spans="1:15">
      <c r="A31" s="17">
        <v>24</v>
      </c>
      <c r="B31" s="17" t="s">
        <v>22</v>
      </c>
      <c r="C31" s="25" t="s">
        <v>114</v>
      </c>
      <c r="D31" s="19" t="s">
        <v>60</v>
      </c>
      <c r="E31" s="17" t="str">
        <f t="shared" si="0"/>
        <v>县以工代赈办</v>
      </c>
      <c r="F31" s="21" t="s">
        <v>93</v>
      </c>
      <c r="G31" s="22" t="s">
        <v>115</v>
      </c>
      <c r="H31" s="21" t="s">
        <v>116</v>
      </c>
      <c r="I31" s="21">
        <v>6.0002</v>
      </c>
      <c r="J31" s="17"/>
      <c r="K31" s="17"/>
      <c r="L31" s="17"/>
      <c r="M31" s="17"/>
      <c r="N31" s="17"/>
      <c r="O31" s="17"/>
    </row>
    <row r="32" s="5" customFormat="1" ht="108" spans="1:15">
      <c r="A32" s="17">
        <v>25</v>
      </c>
      <c r="B32" s="17" t="s">
        <v>22</v>
      </c>
      <c r="C32" s="25" t="s">
        <v>117</v>
      </c>
      <c r="D32" s="19" t="s">
        <v>60</v>
      </c>
      <c r="E32" s="17" t="str">
        <f t="shared" si="0"/>
        <v>县以工代赈办</v>
      </c>
      <c r="F32" s="21" t="s">
        <v>118</v>
      </c>
      <c r="G32" s="22" t="s">
        <v>119</v>
      </c>
      <c r="H32" s="21" t="s">
        <v>120</v>
      </c>
      <c r="I32" s="21">
        <v>32.95</v>
      </c>
      <c r="J32" s="17"/>
      <c r="K32" s="17"/>
      <c r="L32" s="17"/>
      <c r="M32" s="17"/>
      <c r="N32" s="17"/>
      <c r="O32" s="17"/>
    </row>
    <row r="33" s="5" customFormat="1" ht="132" spans="1:15">
      <c r="A33" s="17">
        <v>26</v>
      </c>
      <c r="B33" s="17" t="s">
        <v>22</v>
      </c>
      <c r="C33" s="25" t="s">
        <v>121</v>
      </c>
      <c r="D33" s="19" t="s">
        <v>60</v>
      </c>
      <c r="E33" s="17" t="str">
        <f t="shared" si="0"/>
        <v>县以工代赈办</v>
      </c>
      <c r="F33" s="21" t="s">
        <v>122</v>
      </c>
      <c r="G33" s="22" t="s">
        <v>123</v>
      </c>
      <c r="H33" s="21" t="s">
        <v>124</v>
      </c>
      <c r="I33" s="21">
        <v>2.4488</v>
      </c>
      <c r="J33" s="17"/>
      <c r="K33" s="17"/>
      <c r="L33" s="17"/>
      <c r="M33" s="17"/>
      <c r="N33" s="17"/>
      <c r="O33" s="17"/>
    </row>
    <row r="34" s="5" customFormat="1" ht="120" spans="1:15">
      <c r="A34" s="17">
        <v>27</v>
      </c>
      <c r="B34" s="17" t="s">
        <v>22</v>
      </c>
      <c r="C34" s="25" t="s">
        <v>125</v>
      </c>
      <c r="D34" s="19" t="s">
        <v>60</v>
      </c>
      <c r="E34" s="17" t="str">
        <f t="shared" si="0"/>
        <v>县以工代赈办</v>
      </c>
      <c r="F34" s="21" t="s">
        <v>126</v>
      </c>
      <c r="G34" s="22" t="s">
        <v>127</v>
      </c>
      <c r="H34" s="21" t="s">
        <v>128</v>
      </c>
      <c r="I34" s="21">
        <v>39.063653</v>
      </c>
      <c r="J34" s="17"/>
      <c r="K34" s="17"/>
      <c r="L34" s="17"/>
      <c r="M34" s="17"/>
      <c r="N34" s="17"/>
      <c r="O34" s="17"/>
    </row>
    <row r="35" s="5" customFormat="1" ht="60" spans="1:15">
      <c r="A35" s="17">
        <v>28</v>
      </c>
      <c r="B35" s="17" t="s">
        <v>31</v>
      </c>
      <c r="C35" s="18" t="s">
        <v>129</v>
      </c>
      <c r="D35" s="19" t="s">
        <v>60</v>
      </c>
      <c r="E35" s="17" t="str">
        <f t="shared" si="0"/>
        <v>县以工代赈办</v>
      </c>
      <c r="F35" s="21" t="s">
        <v>34</v>
      </c>
      <c r="G35" s="22" t="s">
        <v>130</v>
      </c>
      <c r="H35" s="21" t="s">
        <v>131</v>
      </c>
      <c r="I35" s="21">
        <v>300</v>
      </c>
      <c r="J35" s="17"/>
      <c r="K35" s="17"/>
      <c r="L35" s="17"/>
      <c r="M35" s="17"/>
      <c r="N35" s="17"/>
      <c r="O35" s="17"/>
    </row>
    <row r="36" s="5" customFormat="1" ht="36" spans="1:15">
      <c r="A36" s="17">
        <v>29</v>
      </c>
      <c r="B36" s="17" t="s">
        <v>22</v>
      </c>
      <c r="C36" s="18" t="s">
        <v>132</v>
      </c>
      <c r="D36" s="19" t="s">
        <v>24</v>
      </c>
      <c r="E36" s="20" t="s">
        <v>75</v>
      </c>
      <c r="F36" s="21" t="s">
        <v>133</v>
      </c>
      <c r="G36" s="22" t="s">
        <v>134</v>
      </c>
      <c r="H36" s="21" t="s">
        <v>135</v>
      </c>
      <c r="I36" s="21">
        <v>82.92</v>
      </c>
      <c r="J36" s="17"/>
      <c r="K36" s="17">
        <v>4</v>
      </c>
      <c r="L36" s="17">
        <v>19</v>
      </c>
      <c r="M36" s="17"/>
      <c r="N36" s="17"/>
      <c r="O36" s="17"/>
    </row>
    <row r="37" s="5" customFormat="1" ht="36" spans="1:15">
      <c r="A37" s="17">
        <v>30</v>
      </c>
      <c r="B37" s="17" t="s">
        <v>22</v>
      </c>
      <c r="C37" s="18" t="s">
        <v>136</v>
      </c>
      <c r="D37" s="19" t="s">
        <v>24</v>
      </c>
      <c r="E37" s="20" t="s">
        <v>75</v>
      </c>
      <c r="F37" s="21" t="s">
        <v>133</v>
      </c>
      <c r="G37" s="22" t="s">
        <v>134</v>
      </c>
      <c r="H37" s="21" t="s">
        <v>137</v>
      </c>
      <c r="I37" s="21">
        <v>43.53</v>
      </c>
      <c r="J37" s="17"/>
      <c r="K37" s="17">
        <v>8</v>
      </c>
      <c r="L37" s="17">
        <v>41</v>
      </c>
      <c r="M37" s="17"/>
      <c r="N37" s="17"/>
      <c r="O37" s="17"/>
    </row>
    <row r="38" s="5" customFormat="1" ht="36" spans="1:15">
      <c r="A38" s="17">
        <v>31</v>
      </c>
      <c r="B38" s="17" t="s">
        <v>31</v>
      </c>
      <c r="C38" s="23" t="s">
        <v>138</v>
      </c>
      <c r="D38" s="24" t="s">
        <v>24</v>
      </c>
      <c r="E38" s="21" t="s">
        <v>52</v>
      </c>
      <c r="F38" s="21" t="s">
        <v>53</v>
      </c>
      <c r="G38" s="22" t="s">
        <v>139</v>
      </c>
      <c r="H38" s="21" t="s">
        <v>140</v>
      </c>
      <c r="I38" s="21">
        <v>93.17</v>
      </c>
      <c r="J38" s="43" t="s">
        <v>29</v>
      </c>
      <c r="K38" s="44"/>
      <c r="L38" s="44"/>
      <c r="M38" s="43" t="s">
        <v>30</v>
      </c>
      <c r="N38" s="20" t="s">
        <v>139</v>
      </c>
      <c r="O38" s="17"/>
    </row>
    <row r="39" s="5" customFormat="1" ht="108" spans="1:15">
      <c r="A39" s="17">
        <v>32</v>
      </c>
      <c r="B39" s="17" t="s">
        <v>22</v>
      </c>
      <c r="C39" s="23" t="s">
        <v>141</v>
      </c>
      <c r="D39" s="24" t="s">
        <v>24</v>
      </c>
      <c r="E39" s="21" t="s">
        <v>33</v>
      </c>
      <c r="F39" s="21" t="s">
        <v>142</v>
      </c>
      <c r="G39" s="22" t="s">
        <v>143</v>
      </c>
      <c r="H39" s="21" t="s">
        <v>144</v>
      </c>
      <c r="I39" s="21">
        <v>30</v>
      </c>
      <c r="J39" s="43" t="s">
        <v>29</v>
      </c>
      <c r="K39" s="45">
        <v>91</v>
      </c>
      <c r="L39" s="45">
        <v>296</v>
      </c>
      <c r="M39" s="43" t="s">
        <v>30</v>
      </c>
      <c r="N39" s="20" t="s">
        <v>143</v>
      </c>
      <c r="O39" s="17"/>
    </row>
    <row r="40" s="5" customFormat="1" ht="36" spans="1:15">
      <c r="A40" s="17">
        <v>33</v>
      </c>
      <c r="B40" s="17" t="s">
        <v>22</v>
      </c>
      <c r="C40" s="23" t="s">
        <v>145</v>
      </c>
      <c r="D40" s="24" t="s">
        <v>24</v>
      </c>
      <c r="E40" s="21" t="s">
        <v>33</v>
      </c>
      <c r="F40" s="21" t="s">
        <v>142</v>
      </c>
      <c r="G40" s="22" t="s">
        <v>146</v>
      </c>
      <c r="H40" s="21" t="s">
        <v>147</v>
      </c>
      <c r="I40" s="21">
        <v>57.5934</v>
      </c>
      <c r="J40" s="43" t="s">
        <v>29</v>
      </c>
      <c r="K40" s="44">
        <v>96</v>
      </c>
      <c r="L40" s="44">
        <v>298</v>
      </c>
      <c r="M40" s="43" t="s">
        <v>30</v>
      </c>
      <c r="N40" s="22" t="s">
        <v>146</v>
      </c>
      <c r="O40" s="17"/>
    </row>
    <row r="41" s="5" customFormat="1" ht="36" spans="1:15">
      <c r="A41" s="17">
        <v>34</v>
      </c>
      <c r="B41" s="17" t="s">
        <v>22</v>
      </c>
      <c r="C41" s="23" t="s">
        <v>148</v>
      </c>
      <c r="D41" s="24" t="s">
        <v>24</v>
      </c>
      <c r="E41" s="21" t="s">
        <v>149</v>
      </c>
      <c r="F41" s="21" t="s">
        <v>101</v>
      </c>
      <c r="G41" s="22" t="s">
        <v>150</v>
      </c>
      <c r="H41" s="21" t="s">
        <v>58</v>
      </c>
      <c r="I41" s="21">
        <v>6.6292</v>
      </c>
      <c r="J41" s="43" t="s">
        <v>29</v>
      </c>
      <c r="K41" s="44"/>
      <c r="L41" s="44"/>
      <c r="M41" s="43" t="s">
        <v>30</v>
      </c>
      <c r="N41" s="20" t="s">
        <v>150</v>
      </c>
      <c r="O41" s="17"/>
    </row>
    <row r="42" s="5" customFormat="1" ht="36" spans="1:15">
      <c r="A42" s="17">
        <v>35</v>
      </c>
      <c r="B42" s="17" t="s">
        <v>22</v>
      </c>
      <c r="C42" s="23" t="s">
        <v>151</v>
      </c>
      <c r="D42" s="24" t="s">
        <v>24</v>
      </c>
      <c r="E42" s="21" t="s">
        <v>149</v>
      </c>
      <c r="F42" s="21" t="s">
        <v>101</v>
      </c>
      <c r="G42" s="22" t="s">
        <v>152</v>
      </c>
      <c r="H42" s="21" t="s">
        <v>137</v>
      </c>
      <c r="I42" s="21">
        <v>35.095</v>
      </c>
      <c r="J42" s="43" t="s">
        <v>29</v>
      </c>
      <c r="K42" s="44"/>
      <c r="L42" s="44"/>
      <c r="M42" s="43" t="s">
        <v>30</v>
      </c>
      <c r="N42" s="20" t="s">
        <v>152</v>
      </c>
      <c r="O42" s="17"/>
    </row>
    <row r="43" s="5" customFormat="1" ht="36" spans="1:15">
      <c r="A43" s="17">
        <v>36</v>
      </c>
      <c r="B43" s="17" t="s">
        <v>22</v>
      </c>
      <c r="C43" s="23" t="s">
        <v>153</v>
      </c>
      <c r="D43" s="24" t="s">
        <v>24</v>
      </c>
      <c r="E43" s="21" t="s">
        <v>149</v>
      </c>
      <c r="F43" s="21" t="s">
        <v>101</v>
      </c>
      <c r="G43" s="22" t="s">
        <v>154</v>
      </c>
      <c r="H43" s="21" t="s">
        <v>45</v>
      </c>
      <c r="I43" s="21">
        <v>94.4446</v>
      </c>
      <c r="J43" s="43" t="s">
        <v>29</v>
      </c>
      <c r="K43" s="44"/>
      <c r="L43" s="44"/>
      <c r="M43" s="43" t="s">
        <v>30</v>
      </c>
      <c r="N43" s="20" t="s">
        <v>154</v>
      </c>
      <c r="O43" s="17"/>
    </row>
    <row r="44" s="5" customFormat="1" ht="36" spans="1:15">
      <c r="A44" s="17">
        <v>37</v>
      </c>
      <c r="B44" s="17" t="s">
        <v>22</v>
      </c>
      <c r="C44" s="23" t="s">
        <v>155</v>
      </c>
      <c r="D44" s="24" t="s">
        <v>24</v>
      </c>
      <c r="E44" s="21" t="s">
        <v>149</v>
      </c>
      <c r="F44" s="21" t="s">
        <v>101</v>
      </c>
      <c r="G44" s="22" t="s">
        <v>156</v>
      </c>
      <c r="H44" s="21" t="s">
        <v>157</v>
      </c>
      <c r="I44" s="21">
        <v>67.89</v>
      </c>
      <c r="J44" s="43" t="s">
        <v>29</v>
      </c>
      <c r="K44" s="44"/>
      <c r="L44" s="44"/>
      <c r="M44" s="43" t="s">
        <v>30</v>
      </c>
      <c r="N44" s="20" t="s">
        <v>156</v>
      </c>
      <c r="O44" s="17"/>
    </row>
    <row r="45" s="5" customFormat="1" ht="36" spans="1:15">
      <c r="A45" s="17">
        <v>38</v>
      </c>
      <c r="B45" s="17" t="s">
        <v>22</v>
      </c>
      <c r="C45" s="21" t="s">
        <v>158</v>
      </c>
      <c r="D45" s="24" t="s">
        <v>24</v>
      </c>
      <c r="E45" s="21" t="s">
        <v>149</v>
      </c>
      <c r="F45" s="21" t="s">
        <v>101</v>
      </c>
      <c r="G45" s="22" t="s">
        <v>159</v>
      </c>
      <c r="H45" s="21" t="s">
        <v>160</v>
      </c>
      <c r="I45" s="21">
        <v>50</v>
      </c>
      <c r="J45" s="43" t="s">
        <v>29</v>
      </c>
      <c r="K45" s="44"/>
      <c r="L45" s="44"/>
      <c r="M45" s="43" t="s">
        <v>30</v>
      </c>
      <c r="N45" s="20" t="s">
        <v>159</v>
      </c>
      <c r="O45" s="17"/>
    </row>
    <row r="46" s="5" customFormat="1" ht="36" spans="1:15">
      <c r="A46" s="17">
        <v>39</v>
      </c>
      <c r="B46" s="17" t="s">
        <v>22</v>
      </c>
      <c r="C46" s="21" t="s">
        <v>161</v>
      </c>
      <c r="D46" s="24" t="s">
        <v>24</v>
      </c>
      <c r="E46" s="21" t="s">
        <v>149</v>
      </c>
      <c r="F46" s="21" t="s">
        <v>101</v>
      </c>
      <c r="G46" s="22" t="s">
        <v>154</v>
      </c>
      <c r="H46" s="21" t="s">
        <v>162</v>
      </c>
      <c r="I46" s="21">
        <v>234.8516</v>
      </c>
      <c r="J46" s="43" t="s">
        <v>29</v>
      </c>
      <c r="K46" s="44"/>
      <c r="L46" s="44"/>
      <c r="M46" s="43" t="s">
        <v>30</v>
      </c>
      <c r="N46" s="20" t="s">
        <v>154</v>
      </c>
      <c r="O46" s="17"/>
    </row>
    <row r="47" s="5" customFormat="1" ht="48" spans="1:15">
      <c r="A47" s="17">
        <v>40</v>
      </c>
      <c r="B47" s="17" t="s">
        <v>22</v>
      </c>
      <c r="C47" s="21" t="s">
        <v>163</v>
      </c>
      <c r="D47" s="24" t="s">
        <v>24</v>
      </c>
      <c r="E47" s="21" t="s">
        <v>149</v>
      </c>
      <c r="F47" s="21" t="s">
        <v>101</v>
      </c>
      <c r="G47" s="22" t="s">
        <v>156</v>
      </c>
      <c r="H47" s="21" t="s">
        <v>164</v>
      </c>
      <c r="I47" s="21">
        <v>34.824429</v>
      </c>
      <c r="J47" s="43" t="s">
        <v>29</v>
      </c>
      <c r="K47" s="44"/>
      <c r="L47" s="44"/>
      <c r="M47" s="43" t="s">
        <v>30</v>
      </c>
      <c r="N47" s="20" t="s">
        <v>156</v>
      </c>
      <c r="O47" s="17"/>
    </row>
    <row r="48" s="5" customFormat="1" ht="36" spans="1:15">
      <c r="A48" s="17">
        <v>41</v>
      </c>
      <c r="B48" s="17" t="s">
        <v>22</v>
      </c>
      <c r="C48" s="21" t="s">
        <v>165</v>
      </c>
      <c r="D48" s="24" t="s">
        <v>24</v>
      </c>
      <c r="E48" s="21" t="s">
        <v>149</v>
      </c>
      <c r="F48" s="21" t="s">
        <v>101</v>
      </c>
      <c r="G48" s="22" t="s">
        <v>156</v>
      </c>
      <c r="H48" s="21" t="s">
        <v>58</v>
      </c>
      <c r="I48" s="21">
        <v>22.7122</v>
      </c>
      <c r="J48" s="43" t="s">
        <v>29</v>
      </c>
      <c r="K48" s="44"/>
      <c r="L48" s="44"/>
      <c r="M48" s="43" t="s">
        <v>30</v>
      </c>
      <c r="N48" s="20" t="s">
        <v>156</v>
      </c>
      <c r="O48" s="17"/>
    </row>
    <row r="49" s="5" customFormat="1" ht="36" spans="1:15">
      <c r="A49" s="17">
        <v>42</v>
      </c>
      <c r="B49" s="17" t="s">
        <v>22</v>
      </c>
      <c r="C49" s="21" t="s">
        <v>166</v>
      </c>
      <c r="D49" s="24" t="s">
        <v>24</v>
      </c>
      <c r="E49" s="21" t="s">
        <v>149</v>
      </c>
      <c r="F49" s="21" t="s">
        <v>101</v>
      </c>
      <c r="G49" s="22" t="s">
        <v>167</v>
      </c>
      <c r="H49" s="21" t="s">
        <v>168</v>
      </c>
      <c r="I49" s="21">
        <v>52.97</v>
      </c>
      <c r="J49" s="43" t="s">
        <v>29</v>
      </c>
      <c r="K49" s="44"/>
      <c r="L49" s="44"/>
      <c r="M49" s="43" t="s">
        <v>30</v>
      </c>
      <c r="N49" s="20" t="s">
        <v>167</v>
      </c>
      <c r="O49" s="17"/>
    </row>
    <row r="50" s="5" customFormat="1" ht="36" spans="1:15">
      <c r="A50" s="17">
        <v>43</v>
      </c>
      <c r="B50" s="17" t="s">
        <v>22</v>
      </c>
      <c r="C50" s="21" t="s">
        <v>169</v>
      </c>
      <c r="D50" s="24" t="s">
        <v>24</v>
      </c>
      <c r="E50" s="21" t="s">
        <v>149</v>
      </c>
      <c r="F50" s="21" t="s">
        <v>170</v>
      </c>
      <c r="G50" s="22" t="s">
        <v>171</v>
      </c>
      <c r="H50" s="21" t="s">
        <v>172</v>
      </c>
      <c r="I50" s="21">
        <v>18.79288</v>
      </c>
      <c r="J50" s="43" t="s">
        <v>29</v>
      </c>
      <c r="K50" s="44"/>
      <c r="L50" s="44"/>
      <c r="M50" s="43" t="s">
        <v>30</v>
      </c>
      <c r="N50" s="20" t="s">
        <v>171</v>
      </c>
      <c r="O50" s="17"/>
    </row>
    <row r="51" s="5" customFormat="1" ht="36" spans="1:15">
      <c r="A51" s="17">
        <v>44</v>
      </c>
      <c r="B51" s="17" t="s">
        <v>22</v>
      </c>
      <c r="C51" s="26" t="s">
        <v>173</v>
      </c>
      <c r="D51" s="24" t="s">
        <v>24</v>
      </c>
      <c r="E51" s="26" t="s">
        <v>88</v>
      </c>
      <c r="F51" s="26" t="s">
        <v>89</v>
      </c>
      <c r="G51" s="17" t="s">
        <v>89</v>
      </c>
      <c r="H51" s="21" t="s">
        <v>174</v>
      </c>
      <c r="I51" s="21">
        <v>23.2638</v>
      </c>
      <c r="J51" s="43" t="s">
        <v>29</v>
      </c>
      <c r="K51" s="44"/>
      <c r="L51" s="44"/>
      <c r="M51" s="43" t="s">
        <v>30</v>
      </c>
      <c r="N51" s="46" t="s">
        <v>89</v>
      </c>
      <c r="O51" s="17"/>
    </row>
    <row r="52" s="5" customFormat="1" ht="36" spans="1:15">
      <c r="A52" s="17">
        <v>45</v>
      </c>
      <c r="B52" s="17" t="s">
        <v>22</v>
      </c>
      <c r="C52" s="21" t="s">
        <v>175</v>
      </c>
      <c r="D52" s="24" t="s">
        <v>24</v>
      </c>
      <c r="E52" s="26" t="s">
        <v>88</v>
      </c>
      <c r="F52" s="26" t="s">
        <v>89</v>
      </c>
      <c r="G52" s="22" t="s">
        <v>176</v>
      </c>
      <c r="H52" s="21" t="s">
        <v>177</v>
      </c>
      <c r="I52" s="21">
        <v>39.1372</v>
      </c>
      <c r="J52" s="43" t="s">
        <v>29</v>
      </c>
      <c r="K52" s="44"/>
      <c r="L52" s="44"/>
      <c r="M52" s="43" t="s">
        <v>30</v>
      </c>
      <c r="N52" s="20" t="s">
        <v>176</v>
      </c>
      <c r="O52" s="17"/>
    </row>
    <row r="53" s="5" customFormat="1" ht="36" spans="1:15">
      <c r="A53" s="17">
        <v>46</v>
      </c>
      <c r="B53" s="17" t="s">
        <v>22</v>
      </c>
      <c r="C53" s="21" t="s">
        <v>178</v>
      </c>
      <c r="D53" s="24" t="s">
        <v>24</v>
      </c>
      <c r="E53" s="26" t="s">
        <v>88</v>
      </c>
      <c r="F53" s="26" t="s">
        <v>89</v>
      </c>
      <c r="G53" s="22" t="s">
        <v>179</v>
      </c>
      <c r="H53" s="21" t="s">
        <v>177</v>
      </c>
      <c r="I53" s="21">
        <v>4.4</v>
      </c>
      <c r="J53" s="43" t="s">
        <v>29</v>
      </c>
      <c r="K53" s="44"/>
      <c r="L53" s="44"/>
      <c r="M53" s="43" t="s">
        <v>30</v>
      </c>
      <c r="N53" s="20" t="s">
        <v>179</v>
      </c>
      <c r="O53" s="17"/>
    </row>
    <row r="54" s="5" customFormat="1" ht="48" spans="1:15">
      <c r="A54" s="17">
        <v>47</v>
      </c>
      <c r="B54" s="17" t="s">
        <v>22</v>
      </c>
      <c r="C54" s="26" t="s">
        <v>180</v>
      </c>
      <c r="D54" s="24" t="s">
        <v>24</v>
      </c>
      <c r="E54" s="26" t="s">
        <v>88</v>
      </c>
      <c r="F54" s="26" t="s">
        <v>89</v>
      </c>
      <c r="G54" s="22" t="s">
        <v>181</v>
      </c>
      <c r="H54" s="21" t="s">
        <v>182</v>
      </c>
      <c r="I54" s="21">
        <v>21.225</v>
      </c>
      <c r="J54" s="43" t="s">
        <v>29</v>
      </c>
      <c r="K54" s="44"/>
      <c r="L54" s="44"/>
      <c r="M54" s="43" t="s">
        <v>30</v>
      </c>
      <c r="N54" s="20" t="s">
        <v>181</v>
      </c>
      <c r="O54" s="17"/>
    </row>
    <row r="55" s="6" customFormat="1" ht="48" spans="1:15">
      <c r="A55" s="17">
        <v>48</v>
      </c>
      <c r="B55" s="17" t="s">
        <v>22</v>
      </c>
      <c r="C55" s="17" t="s">
        <v>183</v>
      </c>
      <c r="D55" s="17" t="s">
        <v>184</v>
      </c>
      <c r="E55" s="17" t="s">
        <v>93</v>
      </c>
      <c r="F55" s="17" t="s">
        <v>93</v>
      </c>
      <c r="G55" s="17" t="s">
        <v>185</v>
      </c>
      <c r="H55" s="17" t="s">
        <v>186</v>
      </c>
      <c r="I55" s="43">
        <v>100</v>
      </c>
      <c r="J55" s="43" t="s">
        <v>187</v>
      </c>
      <c r="K55" s="47">
        <v>88</v>
      </c>
      <c r="L55" s="47">
        <v>350</v>
      </c>
      <c r="M55" s="43" t="s">
        <v>188</v>
      </c>
      <c r="N55" s="43" t="s">
        <v>189</v>
      </c>
      <c r="O55" s="43"/>
    </row>
    <row r="56" s="6" customFormat="1" ht="36" spans="1:15">
      <c r="A56" s="17">
        <v>49</v>
      </c>
      <c r="B56" s="17" t="s">
        <v>22</v>
      </c>
      <c r="C56" s="17" t="s">
        <v>190</v>
      </c>
      <c r="D56" s="17" t="s">
        <v>24</v>
      </c>
      <c r="E56" s="17" t="s">
        <v>97</v>
      </c>
      <c r="F56" s="17" t="s">
        <v>97</v>
      </c>
      <c r="G56" s="17" t="s">
        <v>191</v>
      </c>
      <c r="H56" s="17" t="s">
        <v>192</v>
      </c>
      <c r="I56" s="43">
        <v>25</v>
      </c>
      <c r="J56" s="43" t="s">
        <v>193</v>
      </c>
      <c r="K56" s="47">
        <v>112</v>
      </c>
      <c r="L56" s="47">
        <v>420</v>
      </c>
      <c r="M56" s="43" t="s">
        <v>188</v>
      </c>
      <c r="N56" s="43" t="s">
        <v>194</v>
      </c>
      <c r="O56" s="43"/>
    </row>
    <row r="57" s="6" customFormat="1" ht="48" spans="1:15">
      <c r="A57" s="17">
        <v>50</v>
      </c>
      <c r="B57" s="17" t="s">
        <v>22</v>
      </c>
      <c r="C57" s="17" t="s">
        <v>195</v>
      </c>
      <c r="D57" s="17" t="s">
        <v>24</v>
      </c>
      <c r="E57" s="17" t="s">
        <v>43</v>
      </c>
      <c r="F57" s="17" t="s">
        <v>43</v>
      </c>
      <c r="G57" s="17" t="s">
        <v>47</v>
      </c>
      <c r="H57" s="17" t="s">
        <v>196</v>
      </c>
      <c r="I57" s="43">
        <v>65</v>
      </c>
      <c r="J57" s="43" t="s">
        <v>197</v>
      </c>
      <c r="K57" s="47">
        <v>97</v>
      </c>
      <c r="L57" s="47">
        <v>400</v>
      </c>
      <c r="M57" s="43" t="s">
        <v>188</v>
      </c>
      <c r="N57" s="43" t="s">
        <v>198</v>
      </c>
      <c r="O57" s="43"/>
    </row>
    <row r="58" s="6" customFormat="1" ht="36" spans="1:15">
      <c r="A58" s="17">
        <v>51</v>
      </c>
      <c r="B58" s="17" t="s">
        <v>22</v>
      </c>
      <c r="C58" s="17" t="s">
        <v>199</v>
      </c>
      <c r="D58" s="17" t="s">
        <v>24</v>
      </c>
      <c r="E58" s="17" t="s">
        <v>200</v>
      </c>
      <c r="F58" s="17" t="s">
        <v>200</v>
      </c>
      <c r="G58" s="17" t="s">
        <v>90</v>
      </c>
      <c r="H58" s="17" t="s">
        <v>58</v>
      </c>
      <c r="I58" s="43">
        <v>22</v>
      </c>
      <c r="J58" s="43" t="s">
        <v>201</v>
      </c>
      <c r="K58" s="47">
        <v>69</v>
      </c>
      <c r="L58" s="47">
        <v>260</v>
      </c>
      <c r="M58" s="43" t="s">
        <v>188</v>
      </c>
      <c r="N58" s="43" t="s">
        <v>202</v>
      </c>
      <c r="O58" s="43"/>
    </row>
    <row r="59" s="6" customFormat="1" ht="36" spans="1:15">
      <c r="A59" s="17">
        <v>52</v>
      </c>
      <c r="B59" s="17" t="s">
        <v>22</v>
      </c>
      <c r="C59" s="17" t="s">
        <v>203</v>
      </c>
      <c r="D59" s="17" t="s">
        <v>24</v>
      </c>
      <c r="E59" s="17" t="s">
        <v>204</v>
      </c>
      <c r="F59" s="17" t="s">
        <v>204</v>
      </c>
      <c r="G59" s="17" t="s">
        <v>205</v>
      </c>
      <c r="H59" s="17" t="s">
        <v>206</v>
      </c>
      <c r="I59" s="43">
        <v>80</v>
      </c>
      <c r="J59" s="43" t="s">
        <v>207</v>
      </c>
      <c r="K59" s="47">
        <v>176</v>
      </c>
      <c r="L59" s="47">
        <v>700</v>
      </c>
      <c r="M59" s="43" t="s">
        <v>188</v>
      </c>
      <c r="N59" s="43" t="s">
        <v>208</v>
      </c>
      <c r="O59" s="43"/>
    </row>
    <row r="60" s="6" customFormat="1" ht="36" spans="1:15">
      <c r="A60" s="17">
        <v>53</v>
      </c>
      <c r="B60" s="17" t="s">
        <v>22</v>
      </c>
      <c r="C60" s="17" t="s">
        <v>209</v>
      </c>
      <c r="D60" s="17" t="s">
        <v>24</v>
      </c>
      <c r="E60" s="17" t="s">
        <v>210</v>
      </c>
      <c r="F60" s="17" t="s">
        <v>210</v>
      </c>
      <c r="G60" s="17" t="s">
        <v>211</v>
      </c>
      <c r="H60" s="17" t="s">
        <v>212</v>
      </c>
      <c r="I60" s="43">
        <v>18</v>
      </c>
      <c r="J60" s="43" t="s">
        <v>213</v>
      </c>
      <c r="K60" s="47">
        <v>82</v>
      </c>
      <c r="L60" s="47">
        <v>320</v>
      </c>
      <c r="M60" s="43" t="s">
        <v>188</v>
      </c>
      <c r="N60" s="43" t="s">
        <v>214</v>
      </c>
      <c r="O60" s="43"/>
    </row>
    <row r="61" s="5" customFormat="1" ht="36" spans="1:15">
      <c r="A61" s="17">
        <v>54</v>
      </c>
      <c r="B61" s="17" t="s">
        <v>22</v>
      </c>
      <c r="C61" s="21" t="s">
        <v>215</v>
      </c>
      <c r="D61" s="24" t="s">
        <v>24</v>
      </c>
      <c r="E61" s="21" t="s">
        <v>216</v>
      </c>
      <c r="F61" s="21" t="s">
        <v>210</v>
      </c>
      <c r="G61" s="22" t="s">
        <v>217</v>
      </c>
      <c r="H61" s="21" t="s">
        <v>218</v>
      </c>
      <c r="I61" s="21">
        <v>33.0198</v>
      </c>
      <c r="J61" s="43" t="s">
        <v>29</v>
      </c>
      <c r="K61" s="44">
        <v>65</v>
      </c>
      <c r="L61" s="44">
        <v>325</v>
      </c>
      <c r="M61" s="43" t="s">
        <v>30</v>
      </c>
      <c r="N61" s="22" t="s">
        <v>217</v>
      </c>
      <c r="O61" s="17"/>
    </row>
    <row r="62" s="5" customFormat="1" ht="36" spans="1:15">
      <c r="A62" s="17">
        <v>55</v>
      </c>
      <c r="B62" s="17" t="s">
        <v>22</v>
      </c>
      <c r="C62" s="21" t="s">
        <v>219</v>
      </c>
      <c r="D62" s="24" t="s">
        <v>24</v>
      </c>
      <c r="E62" s="21" t="s">
        <v>216</v>
      </c>
      <c r="F62" s="21" t="s">
        <v>210</v>
      </c>
      <c r="G62" s="22" t="s">
        <v>220</v>
      </c>
      <c r="H62" s="21" t="s">
        <v>137</v>
      </c>
      <c r="I62" s="21">
        <v>16.18</v>
      </c>
      <c r="J62" s="43" t="s">
        <v>29</v>
      </c>
      <c r="K62" s="44">
        <v>62</v>
      </c>
      <c r="L62" s="44">
        <v>312</v>
      </c>
      <c r="M62" s="43" t="s">
        <v>30</v>
      </c>
      <c r="N62" s="22" t="s">
        <v>220</v>
      </c>
      <c r="O62" s="17"/>
    </row>
    <row r="63" s="5" customFormat="1" ht="36" spans="1:15">
      <c r="A63" s="17">
        <v>56</v>
      </c>
      <c r="B63" s="17" t="s">
        <v>22</v>
      </c>
      <c r="C63" s="21" t="s">
        <v>221</v>
      </c>
      <c r="D63" s="24" t="s">
        <v>24</v>
      </c>
      <c r="E63" s="21" t="s">
        <v>216</v>
      </c>
      <c r="F63" s="21" t="s">
        <v>210</v>
      </c>
      <c r="G63" s="22" t="s">
        <v>222</v>
      </c>
      <c r="H63" s="21" t="s">
        <v>223</v>
      </c>
      <c r="I63" s="21">
        <v>8.67242</v>
      </c>
      <c r="J63" s="43" t="s">
        <v>29</v>
      </c>
      <c r="K63" s="44">
        <v>122</v>
      </c>
      <c r="L63" s="44">
        <v>687</v>
      </c>
      <c r="M63" s="43" t="s">
        <v>30</v>
      </c>
      <c r="N63" s="22" t="s">
        <v>222</v>
      </c>
      <c r="O63" s="17"/>
    </row>
    <row r="64" s="5" customFormat="1" ht="36" spans="1:15">
      <c r="A64" s="17">
        <v>57</v>
      </c>
      <c r="B64" s="17" t="s">
        <v>22</v>
      </c>
      <c r="C64" s="21" t="s">
        <v>224</v>
      </c>
      <c r="D64" s="24" t="s">
        <v>24</v>
      </c>
      <c r="E64" s="21" t="s">
        <v>216</v>
      </c>
      <c r="F64" s="21" t="s">
        <v>210</v>
      </c>
      <c r="G64" s="22" t="s">
        <v>225</v>
      </c>
      <c r="H64" s="21" t="s">
        <v>226</v>
      </c>
      <c r="I64" s="21">
        <v>27.4169</v>
      </c>
      <c r="J64" s="43" t="s">
        <v>29</v>
      </c>
      <c r="K64" s="44">
        <v>851</v>
      </c>
      <c r="L64" s="44">
        <v>4556</v>
      </c>
      <c r="M64" s="43" t="s">
        <v>30</v>
      </c>
      <c r="N64" s="22" t="s">
        <v>225</v>
      </c>
      <c r="O64" s="17"/>
    </row>
    <row r="65" s="5" customFormat="1" ht="36" spans="1:15">
      <c r="A65" s="17">
        <v>58</v>
      </c>
      <c r="B65" s="17" t="s">
        <v>22</v>
      </c>
      <c r="C65" s="21" t="s">
        <v>227</v>
      </c>
      <c r="D65" s="24" t="s">
        <v>24</v>
      </c>
      <c r="E65" s="21" t="s">
        <v>228</v>
      </c>
      <c r="F65" s="21" t="s">
        <v>229</v>
      </c>
      <c r="G65" s="22" t="s">
        <v>230</v>
      </c>
      <c r="H65" s="21" t="s">
        <v>231</v>
      </c>
      <c r="I65" s="21">
        <v>25.279</v>
      </c>
      <c r="J65" s="43" t="s">
        <v>29</v>
      </c>
      <c r="K65" s="44">
        <v>135</v>
      </c>
      <c r="L65" s="44">
        <v>469</v>
      </c>
      <c r="M65" s="43" t="s">
        <v>30</v>
      </c>
      <c r="N65" s="22" t="s">
        <v>230</v>
      </c>
      <c r="O65" s="49"/>
    </row>
    <row r="66" s="5" customFormat="1" ht="36" spans="1:15">
      <c r="A66" s="17">
        <v>59</v>
      </c>
      <c r="B66" s="17" t="s">
        <v>22</v>
      </c>
      <c r="C66" s="21" t="s">
        <v>232</v>
      </c>
      <c r="D66" s="24" t="s">
        <v>24</v>
      </c>
      <c r="E66" s="21" t="s">
        <v>228</v>
      </c>
      <c r="F66" s="21" t="s">
        <v>229</v>
      </c>
      <c r="G66" s="22" t="s">
        <v>233</v>
      </c>
      <c r="H66" s="21" t="s">
        <v>234</v>
      </c>
      <c r="I66" s="21">
        <v>4.68</v>
      </c>
      <c r="J66" s="43" t="s">
        <v>29</v>
      </c>
      <c r="K66" s="17">
        <v>49</v>
      </c>
      <c r="L66" s="17">
        <v>169</v>
      </c>
      <c r="M66" s="43" t="s">
        <v>30</v>
      </c>
      <c r="N66" s="22" t="s">
        <v>233</v>
      </c>
      <c r="O66" s="49"/>
    </row>
    <row r="67" s="5" customFormat="1" ht="36" spans="1:15">
      <c r="A67" s="17">
        <v>60</v>
      </c>
      <c r="B67" s="17" t="s">
        <v>22</v>
      </c>
      <c r="C67" s="21" t="s">
        <v>235</v>
      </c>
      <c r="D67" s="24" t="s">
        <v>24</v>
      </c>
      <c r="E67" s="21" t="s">
        <v>236</v>
      </c>
      <c r="F67" s="21" t="s">
        <v>237</v>
      </c>
      <c r="G67" s="22" t="s">
        <v>238</v>
      </c>
      <c r="H67" s="21" t="s">
        <v>239</v>
      </c>
      <c r="I67" s="21">
        <v>15.485</v>
      </c>
      <c r="J67" s="43" t="s">
        <v>29</v>
      </c>
      <c r="K67" s="44"/>
      <c r="L67" s="44"/>
      <c r="M67" s="43" t="s">
        <v>30</v>
      </c>
      <c r="N67" s="20" t="s">
        <v>238</v>
      </c>
      <c r="O67" s="17"/>
    </row>
    <row r="68" s="5" customFormat="1" ht="36" spans="1:15">
      <c r="A68" s="17">
        <v>61</v>
      </c>
      <c r="B68" s="17" t="s">
        <v>22</v>
      </c>
      <c r="C68" s="21" t="s">
        <v>240</v>
      </c>
      <c r="D68" s="24" t="s">
        <v>24</v>
      </c>
      <c r="E68" s="21" t="s">
        <v>236</v>
      </c>
      <c r="F68" s="21" t="s">
        <v>237</v>
      </c>
      <c r="G68" s="22" t="s">
        <v>241</v>
      </c>
      <c r="H68" s="21" t="s">
        <v>242</v>
      </c>
      <c r="I68" s="21">
        <v>98.1274</v>
      </c>
      <c r="J68" s="43" t="s">
        <v>29</v>
      </c>
      <c r="K68" s="44"/>
      <c r="L68" s="44"/>
      <c r="M68" s="43" t="s">
        <v>30</v>
      </c>
      <c r="N68" s="20" t="s">
        <v>241</v>
      </c>
      <c r="O68" s="17"/>
    </row>
    <row r="69" s="5" customFormat="1" ht="36" spans="1:15">
      <c r="A69" s="17">
        <v>62</v>
      </c>
      <c r="B69" s="17" t="s">
        <v>22</v>
      </c>
      <c r="C69" s="21" t="s">
        <v>243</v>
      </c>
      <c r="D69" s="24" t="s">
        <v>24</v>
      </c>
      <c r="E69" s="21" t="s">
        <v>244</v>
      </c>
      <c r="F69" s="21" t="s">
        <v>245</v>
      </c>
      <c r="G69" s="22" t="s">
        <v>246</v>
      </c>
      <c r="H69" s="25" t="s">
        <v>239</v>
      </c>
      <c r="I69" s="21">
        <v>23.129205</v>
      </c>
      <c r="J69" s="43" t="s">
        <v>29</v>
      </c>
      <c r="K69" s="44"/>
      <c r="L69" s="44"/>
      <c r="M69" s="43" t="s">
        <v>30</v>
      </c>
      <c r="N69" s="20" t="s">
        <v>246</v>
      </c>
      <c r="O69" s="17"/>
    </row>
    <row r="70" s="5" customFormat="1" ht="36" spans="1:15">
      <c r="A70" s="17">
        <v>63</v>
      </c>
      <c r="B70" s="17" t="s">
        <v>22</v>
      </c>
      <c r="C70" s="21" t="s">
        <v>247</v>
      </c>
      <c r="D70" s="24" t="s">
        <v>24</v>
      </c>
      <c r="E70" s="21" t="s">
        <v>244</v>
      </c>
      <c r="F70" s="21" t="s">
        <v>245</v>
      </c>
      <c r="G70" s="22" t="s">
        <v>248</v>
      </c>
      <c r="H70" s="25" t="s">
        <v>249</v>
      </c>
      <c r="I70" s="21">
        <v>21</v>
      </c>
      <c r="J70" s="43" t="s">
        <v>29</v>
      </c>
      <c r="K70" s="44"/>
      <c r="L70" s="44"/>
      <c r="M70" s="43" t="s">
        <v>30</v>
      </c>
      <c r="N70" s="20" t="s">
        <v>248</v>
      </c>
      <c r="O70" s="17"/>
    </row>
    <row r="71" s="5" customFormat="1" ht="36" spans="1:15">
      <c r="A71" s="17">
        <v>64</v>
      </c>
      <c r="B71" s="17" t="s">
        <v>22</v>
      </c>
      <c r="C71" s="21" t="s">
        <v>250</v>
      </c>
      <c r="D71" s="24" t="s">
        <v>24</v>
      </c>
      <c r="E71" s="21" t="s">
        <v>244</v>
      </c>
      <c r="F71" s="21" t="s">
        <v>245</v>
      </c>
      <c r="G71" s="22" t="s">
        <v>251</v>
      </c>
      <c r="H71" s="25" t="s">
        <v>252</v>
      </c>
      <c r="I71" s="21">
        <v>8</v>
      </c>
      <c r="J71" s="43" t="s">
        <v>29</v>
      </c>
      <c r="K71" s="44"/>
      <c r="L71" s="44"/>
      <c r="M71" s="43" t="s">
        <v>30</v>
      </c>
      <c r="N71" s="20" t="s">
        <v>251</v>
      </c>
      <c r="O71" s="17"/>
    </row>
    <row r="72" s="5" customFormat="1" ht="36" spans="1:15">
      <c r="A72" s="17">
        <v>65</v>
      </c>
      <c r="B72" s="17" t="s">
        <v>22</v>
      </c>
      <c r="C72" s="21" t="s">
        <v>253</v>
      </c>
      <c r="D72" s="24" t="s">
        <v>24</v>
      </c>
      <c r="E72" s="21" t="s">
        <v>244</v>
      </c>
      <c r="F72" s="21" t="s">
        <v>245</v>
      </c>
      <c r="G72" s="22" t="s">
        <v>254</v>
      </c>
      <c r="H72" s="25" t="s">
        <v>48</v>
      </c>
      <c r="I72" s="21">
        <v>15.621</v>
      </c>
      <c r="J72" s="43" t="s">
        <v>29</v>
      </c>
      <c r="K72" s="44"/>
      <c r="L72" s="44"/>
      <c r="M72" s="43" t="s">
        <v>30</v>
      </c>
      <c r="N72" s="20" t="s">
        <v>254</v>
      </c>
      <c r="O72" s="17"/>
    </row>
    <row r="73" s="5" customFormat="1" ht="60" spans="1:15">
      <c r="A73" s="17">
        <v>66</v>
      </c>
      <c r="B73" s="17" t="s">
        <v>22</v>
      </c>
      <c r="C73" s="21" t="s">
        <v>255</v>
      </c>
      <c r="D73" s="24" t="s">
        <v>24</v>
      </c>
      <c r="E73" s="21" t="s">
        <v>244</v>
      </c>
      <c r="F73" s="21" t="s">
        <v>245</v>
      </c>
      <c r="G73" s="22" t="s">
        <v>256</v>
      </c>
      <c r="H73" s="25" t="s">
        <v>257</v>
      </c>
      <c r="I73" s="21">
        <v>40.5</v>
      </c>
      <c r="J73" s="43" t="s">
        <v>29</v>
      </c>
      <c r="K73" s="44"/>
      <c r="L73" s="44"/>
      <c r="M73" s="43" t="s">
        <v>30</v>
      </c>
      <c r="N73" s="20" t="s">
        <v>256</v>
      </c>
      <c r="O73" s="17"/>
    </row>
    <row r="74" s="5" customFormat="1" ht="36" spans="1:15">
      <c r="A74" s="17">
        <v>67</v>
      </c>
      <c r="B74" s="17" t="s">
        <v>22</v>
      </c>
      <c r="C74" s="21" t="s">
        <v>258</v>
      </c>
      <c r="D74" s="24" t="s">
        <v>24</v>
      </c>
      <c r="E74" s="21" t="s">
        <v>244</v>
      </c>
      <c r="F74" s="21" t="s">
        <v>245</v>
      </c>
      <c r="G74" s="22" t="s">
        <v>248</v>
      </c>
      <c r="H74" s="25" t="s">
        <v>259</v>
      </c>
      <c r="I74" s="21">
        <v>29.5986</v>
      </c>
      <c r="J74" s="43" t="s">
        <v>29</v>
      </c>
      <c r="K74" s="44"/>
      <c r="L74" s="44"/>
      <c r="M74" s="43" t="s">
        <v>30</v>
      </c>
      <c r="N74" s="20" t="s">
        <v>248</v>
      </c>
      <c r="O74" s="17"/>
    </row>
    <row r="75" s="5" customFormat="1" ht="36" spans="1:15">
      <c r="A75" s="17">
        <v>68</v>
      </c>
      <c r="B75" s="17" t="s">
        <v>22</v>
      </c>
      <c r="C75" s="21" t="s">
        <v>260</v>
      </c>
      <c r="D75" s="24" t="s">
        <v>24</v>
      </c>
      <c r="E75" s="21" t="s">
        <v>244</v>
      </c>
      <c r="F75" s="21" t="s">
        <v>245</v>
      </c>
      <c r="G75" s="22" t="s">
        <v>248</v>
      </c>
      <c r="H75" s="25" t="s">
        <v>261</v>
      </c>
      <c r="I75" s="21">
        <v>18.0424</v>
      </c>
      <c r="J75" s="43" t="s">
        <v>29</v>
      </c>
      <c r="K75" s="44"/>
      <c r="L75" s="44"/>
      <c r="M75" s="43" t="s">
        <v>30</v>
      </c>
      <c r="N75" s="20" t="s">
        <v>248</v>
      </c>
      <c r="O75" s="17"/>
    </row>
    <row r="76" s="5" customFormat="1" ht="36" spans="1:15">
      <c r="A76" s="17">
        <v>69</v>
      </c>
      <c r="B76" s="17" t="s">
        <v>22</v>
      </c>
      <c r="C76" s="21" t="s">
        <v>262</v>
      </c>
      <c r="D76" s="24" t="s">
        <v>24</v>
      </c>
      <c r="E76" s="21" t="s">
        <v>263</v>
      </c>
      <c r="F76" s="21" t="s">
        <v>61</v>
      </c>
      <c r="G76" s="22" t="s">
        <v>264</v>
      </c>
      <c r="H76" s="25" t="s">
        <v>265</v>
      </c>
      <c r="I76" s="21">
        <v>49</v>
      </c>
      <c r="J76" s="43" t="s">
        <v>29</v>
      </c>
      <c r="K76" s="44">
        <v>6</v>
      </c>
      <c r="L76" s="44">
        <v>27</v>
      </c>
      <c r="M76" s="43" t="s">
        <v>30</v>
      </c>
      <c r="N76" s="22" t="s">
        <v>264</v>
      </c>
      <c r="O76" s="17"/>
    </row>
    <row r="77" s="5" customFormat="1" ht="36" spans="1:15">
      <c r="A77" s="17">
        <v>70</v>
      </c>
      <c r="B77" s="17" t="s">
        <v>22</v>
      </c>
      <c r="C77" s="21" t="s">
        <v>266</v>
      </c>
      <c r="D77" s="24" t="s">
        <v>24</v>
      </c>
      <c r="E77" s="21" t="s">
        <v>263</v>
      </c>
      <c r="F77" s="21" t="s">
        <v>61</v>
      </c>
      <c r="G77" s="22" t="s">
        <v>264</v>
      </c>
      <c r="H77" s="25" t="s">
        <v>206</v>
      </c>
      <c r="I77" s="21">
        <v>61.34</v>
      </c>
      <c r="J77" s="43" t="s">
        <v>29</v>
      </c>
      <c r="K77" s="44">
        <v>5</v>
      </c>
      <c r="L77" s="44">
        <v>18</v>
      </c>
      <c r="M77" s="43" t="s">
        <v>30</v>
      </c>
      <c r="N77" s="22" t="s">
        <v>264</v>
      </c>
      <c r="O77" s="17"/>
    </row>
    <row r="78" s="5" customFormat="1" ht="36" spans="1:15">
      <c r="A78" s="17">
        <v>71</v>
      </c>
      <c r="B78" s="17" t="s">
        <v>22</v>
      </c>
      <c r="C78" s="21" t="s">
        <v>267</v>
      </c>
      <c r="D78" s="24" t="s">
        <v>24</v>
      </c>
      <c r="E78" s="21" t="s">
        <v>263</v>
      </c>
      <c r="F78" s="21" t="s">
        <v>61</v>
      </c>
      <c r="G78" s="22" t="s">
        <v>268</v>
      </c>
      <c r="H78" s="25" t="s">
        <v>164</v>
      </c>
      <c r="I78" s="21">
        <v>5</v>
      </c>
      <c r="J78" s="43" t="s">
        <v>29</v>
      </c>
      <c r="K78" s="44">
        <v>19</v>
      </c>
      <c r="L78" s="44">
        <v>217</v>
      </c>
      <c r="M78" s="43" t="s">
        <v>30</v>
      </c>
      <c r="N78" s="22" t="s">
        <v>268</v>
      </c>
      <c r="O78" s="17"/>
    </row>
    <row r="79" s="5" customFormat="1" ht="36" spans="1:15">
      <c r="A79" s="17">
        <v>72</v>
      </c>
      <c r="B79" s="17" t="s">
        <v>22</v>
      </c>
      <c r="C79" s="21" t="s">
        <v>269</v>
      </c>
      <c r="D79" s="24" t="s">
        <v>24</v>
      </c>
      <c r="E79" s="21" t="s">
        <v>270</v>
      </c>
      <c r="F79" s="21" t="s">
        <v>118</v>
      </c>
      <c r="G79" s="22" t="s">
        <v>271</v>
      </c>
      <c r="H79" s="25" t="s">
        <v>272</v>
      </c>
      <c r="I79" s="21">
        <v>113.5438</v>
      </c>
      <c r="J79" s="43" t="s">
        <v>29</v>
      </c>
      <c r="K79" s="44">
        <v>89</v>
      </c>
      <c r="L79" s="44">
        <v>431</v>
      </c>
      <c r="M79" s="43" t="s">
        <v>30</v>
      </c>
      <c r="N79" s="20" t="s">
        <v>271</v>
      </c>
      <c r="O79" s="17"/>
    </row>
    <row r="80" s="5" customFormat="1" ht="36" spans="1:15">
      <c r="A80" s="17">
        <v>73</v>
      </c>
      <c r="B80" s="17" t="s">
        <v>22</v>
      </c>
      <c r="C80" s="21" t="s">
        <v>273</v>
      </c>
      <c r="D80" s="24" t="s">
        <v>24</v>
      </c>
      <c r="E80" s="21" t="s">
        <v>270</v>
      </c>
      <c r="F80" s="21" t="s">
        <v>118</v>
      </c>
      <c r="G80" s="22" t="s">
        <v>274</v>
      </c>
      <c r="H80" s="21" t="s">
        <v>275</v>
      </c>
      <c r="I80" s="21">
        <v>26.318</v>
      </c>
      <c r="J80" s="43" t="s">
        <v>29</v>
      </c>
      <c r="K80" s="44">
        <v>85</v>
      </c>
      <c r="L80" s="44">
        <v>420</v>
      </c>
      <c r="M80" s="43" t="s">
        <v>30</v>
      </c>
      <c r="N80" s="20" t="s">
        <v>274</v>
      </c>
      <c r="O80" s="17"/>
    </row>
    <row r="81" s="5" customFormat="1" ht="36" spans="1:15">
      <c r="A81" s="17">
        <v>74</v>
      </c>
      <c r="B81" s="17" t="s">
        <v>22</v>
      </c>
      <c r="C81" s="21" t="s">
        <v>276</v>
      </c>
      <c r="D81" s="24" t="s">
        <v>24</v>
      </c>
      <c r="E81" s="48" t="s">
        <v>277</v>
      </c>
      <c r="F81" s="25" t="s">
        <v>71</v>
      </c>
      <c r="G81" s="22" t="s">
        <v>278</v>
      </c>
      <c r="H81" s="21" t="s">
        <v>86</v>
      </c>
      <c r="I81" s="21">
        <v>13.48</v>
      </c>
      <c r="J81" s="43" t="s">
        <v>29</v>
      </c>
      <c r="K81" s="44"/>
      <c r="L81" s="44"/>
      <c r="M81" s="43" t="s">
        <v>30</v>
      </c>
      <c r="N81" s="20" t="s">
        <v>278</v>
      </c>
      <c r="O81" s="17"/>
    </row>
    <row r="82" s="5" customFormat="1" ht="36" spans="1:15">
      <c r="A82" s="17">
        <v>75</v>
      </c>
      <c r="B82" s="17" t="s">
        <v>22</v>
      </c>
      <c r="C82" s="21" t="s">
        <v>279</v>
      </c>
      <c r="D82" s="24" t="s">
        <v>24</v>
      </c>
      <c r="E82" s="48" t="s">
        <v>277</v>
      </c>
      <c r="F82" s="25" t="s">
        <v>71</v>
      </c>
      <c r="G82" s="22" t="s">
        <v>278</v>
      </c>
      <c r="H82" s="21" t="s">
        <v>164</v>
      </c>
      <c r="I82" s="21">
        <v>25.2265</v>
      </c>
      <c r="J82" s="43" t="s">
        <v>29</v>
      </c>
      <c r="K82" s="44"/>
      <c r="L82" s="44"/>
      <c r="M82" s="43" t="s">
        <v>30</v>
      </c>
      <c r="N82" s="20" t="s">
        <v>278</v>
      </c>
      <c r="O82" s="17"/>
    </row>
    <row r="83" s="5" customFormat="1" ht="36" spans="1:15">
      <c r="A83" s="17">
        <v>76</v>
      </c>
      <c r="B83" s="17" t="s">
        <v>22</v>
      </c>
      <c r="C83" s="21" t="s">
        <v>280</v>
      </c>
      <c r="D83" s="24" t="s">
        <v>24</v>
      </c>
      <c r="E83" s="48" t="s">
        <v>277</v>
      </c>
      <c r="F83" s="25" t="s">
        <v>71</v>
      </c>
      <c r="G83" s="22" t="s">
        <v>281</v>
      </c>
      <c r="H83" s="21" t="s">
        <v>231</v>
      </c>
      <c r="I83" s="21">
        <v>21.388</v>
      </c>
      <c r="J83" s="43" t="s">
        <v>29</v>
      </c>
      <c r="K83" s="44"/>
      <c r="L83" s="44"/>
      <c r="M83" s="43" t="s">
        <v>30</v>
      </c>
      <c r="N83" s="20" t="s">
        <v>281</v>
      </c>
      <c r="O83" s="17"/>
    </row>
    <row r="84" s="5" customFormat="1" ht="36" spans="1:15">
      <c r="A84" s="17">
        <v>77</v>
      </c>
      <c r="B84" s="17" t="s">
        <v>22</v>
      </c>
      <c r="C84" s="21" t="s">
        <v>282</v>
      </c>
      <c r="D84" s="24" t="s">
        <v>24</v>
      </c>
      <c r="E84" s="48" t="s">
        <v>277</v>
      </c>
      <c r="F84" s="25" t="s">
        <v>71</v>
      </c>
      <c r="G84" s="22" t="s">
        <v>283</v>
      </c>
      <c r="H84" s="21" t="s">
        <v>284</v>
      </c>
      <c r="I84" s="21">
        <v>40.34</v>
      </c>
      <c r="J84" s="43" t="s">
        <v>29</v>
      </c>
      <c r="K84" s="44"/>
      <c r="L84" s="44"/>
      <c r="M84" s="43" t="s">
        <v>30</v>
      </c>
      <c r="N84" s="20" t="s">
        <v>283</v>
      </c>
      <c r="O84" s="17"/>
    </row>
    <row r="85" s="5" customFormat="1" ht="48" spans="1:15">
      <c r="A85" s="17">
        <v>78</v>
      </c>
      <c r="B85" s="17" t="s">
        <v>22</v>
      </c>
      <c r="C85" s="21" t="s">
        <v>285</v>
      </c>
      <c r="D85" s="24" t="s">
        <v>24</v>
      </c>
      <c r="E85" s="21" t="s">
        <v>286</v>
      </c>
      <c r="F85" s="21" t="s">
        <v>287</v>
      </c>
      <c r="G85" s="22" t="s">
        <v>287</v>
      </c>
      <c r="H85" s="21" t="s">
        <v>288</v>
      </c>
      <c r="I85" s="21">
        <v>86.99</v>
      </c>
      <c r="J85" s="43" t="s">
        <v>29</v>
      </c>
      <c r="K85" s="19">
        <v>441</v>
      </c>
      <c r="L85" s="44">
        <f>K85*3</f>
        <v>1323</v>
      </c>
      <c r="M85" s="43" t="s">
        <v>30</v>
      </c>
      <c r="N85" s="20" t="s">
        <v>287</v>
      </c>
      <c r="O85" s="17"/>
    </row>
    <row r="86" s="5" customFormat="1" ht="48" spans="1:15">
      <c r="A86" s="17">
        <v>79</v>
      </c>
      <c r="B86" s="17" t="s">
        <v>22</v>
      </c>
      <c r="C86" s="21" t="s">
        <v>289</v>
      </c>
      <c r="D86" s="24" t="s">
        <v>24</v>
      </c>
      <c r="E86" s="21" t="s">
        <v>286</v>
      </c>
      <c r="F86" s="21" t="s">
        <v>287</v>
      </c>
      <c r="G86" s="22" t="s">
        <v>287</v>
      </c>
      <c r="H86" s="21" t="s">
        <v>290</v>
      </c>
      <c r="I86" s="21">
        <v>86.363</v>
      </c>
      <c r="J86" s="43" t="s">
        <v>29</v>
      </c>
      <c r="K86" s="19">
        <v>200</v>
      </c>
      <c r="L86" s="44">
        <f>K86*3</f>
        <v>600</v>
      </c>
      <c r="M86" s="43" t="s">
        <v>30</v>
      </c>
      <c r="N86" s="20" t="s">
        <v>287</v>
      </c>
      <c r="O86" s="17"/>
    </row>
    <row r="87" s="5" customFormat="1" ht="36" spans="1:15">
      <c r="A87" s="17">
        <v>80</v>
      </c>
      <c r="B87" s="17" t="s">
        <v>22</v>
      </c>
      <c r="C87" s="21" t="s">
        <v>291</v>
      </c>
      <c r="D87" s="24" t="s">
        <v>24</v>
      </c>
      <c r="E87" s="21" t="s">
        <v>33</v>
      </c>
      <c r="F87" s="21" t="s">
        <v>142</v>
      </c>
      <c r="G87" s="22" t="s">
        <v>143</v>
      </c>
      <c r="H87" s="21" t="s">
        <v>292</v>
      </c>
      <c r="I87" s="21">
        <v>32.82</v>
      </c>
      <c r="J87" s="43" t="s">
        <v>29</v>
      </c>
      <c r="K87" s="45">
        <v>91</v>
      </c>
      <c r="L87" s="45">
        <v>296</v>
      </c>
      <c r="M87" s="43" t="s">
        <v>30</v>
      </c>
      <c r="N87" s="20" t="s">
        <v>143</v>
      </c>
      <c r="O87" s="17"/>
    </row>
    <row r="88" s="5" customFormat="1" ht="36" spans="1:15">
      <c r="A88" s="17">
        <v>81</v>
      </c>
      <c r="B88" s="17" t="s">
        <v>22</v>
      </c>
      <c r="C88" s="26" t="s">
        <v>293</v>
      </c>
      <c r="D88" s="24" t="s">
        <v>24</v>
      </c>
      <c r="E88" s="26" t="s">
        <v>88</v>
      </c>
      <c r="F88" s="26" t="s">
        <v>89</v>
      </c>
      <c r="G88" s="22" t="s">
        <v>294</v>
      </c>
      <c r="H88" s="21" t="s">
        <v>239</v>
      </c>
      <c r="I88" s="21">
        <v>35.8729</v>
      </c>
      <c r="J88" s="43" t="s">
        <v>29</v>
      </c>
      <c r="K88" s="44"/>
      <c r="L88" s="44"/>
      <c r="M88" s="43" t="s">
        <v>30</v>
      </c>
      <c r="N88" s="20" t="s">
        <v>294</v>
      </c>
      <c r="O88" s="17"/>
    </row>
    <row r="89" s="5" customFormat="1" ht="156" spans="1:15">
      <c r="A89" s="17">
        <v>82</v>
      </c>
      <c r="B89" s="17" t="s">
        <v>22</v>
      </c>
      <c r="C89" s="21" t="s">
        <v>295</v>
      </c>
      <c r="D89" s="24" t="s">
        <v>24</v>
      </c>
      <c r="E89" s="21" t="s">
        <v>296</v>
      </c>
      <c r="F89" s="21" t="s">
        <v>93</v>
      </c>
      <c r="G89" s="22" t="s">
        <v>297</v>
      </c>
      <c r="H89" s="21" t="s">
        <v>239</v>
      </c>
      <c r="I89" s="21">
        <v>33.716928</v>
      </c>
      <c r="J89" s="43" t="s">
        <v>298</v>
      </c>
      <c r="K89" s="44">
        <v>44</v>
      </c>
      <c r="L89" s="44">
        <v>304</v>
      </c>
      <c r="M89" s="43" t="s">
        <v>299</v>
      </c>
      <c r="N89" s="20" t="s">
        <v>297</v>
      </c>
      <c r="O89" s="17"/>
    </row>
    <row r="90" s="5" customFormat="1" ht="36" spans="1:15">
      <c r="A90" s="17">
        <v>83</v>
      </c>
      <c r="B90" s="17" t="s">
        <v>22</v>
      </c>
      <c r="C90" s="21" t="s">
        <v>300</v>
      </c>
      <c r="D90" s="24" t="s">
        <v>24</v>
      </c>
      <c r="E90" s="21" t="s">
        <v>263</v>
      </c>
      <c r="F90" s="21" t="s">
        <v>61</v>
      </c>
      <c r="G90" s="22" t="s">
        <v>268</v>
      </c>
      <c r="H90" s="21" t="s">
        <v>301</v>
      </c>
      <c r="I90" s="21">
        <v>44.93</v>
      </c>
      <c r="J90" s="43" t="s">
        <v>29</v>
      </c>
      <c r="K90" s="44">
        <v>5</v>
      </c>
      <c r="L90" s="44">
        <v>30</v>
      </c>
      <c r="M90" s="43" t="s">
        <v>30</v>
      </c>
      <c r="N90" s="22" t="s">
        <v>268</v>
      </c>
      <c r="O90" s="17"/>
    </row>
    <row r="91" s="5" customFormat="1" ht="36" spans="1:15">
      <c r="A91" s="17">
        <v>84</v>
      </c>
      <c r="B91" s="17" t="s">
        <v>22</v>
      </c>
      <c r="C91" s="21" t="s">
        <v>302</v>
      </c>
      <c r="D91" s="24" t="s">
        <v>24</v>
      </c>
      <c r="E91" s="21" t="s">
        <v>263</v>
      </c>
      <c r="F91" s="21" t="s">
        <v>61</v>
      </c>
      <c r="G91" s="22" t="s">
        <v>264</v>
      </c>
      <c r="H91" s="21" t="s">
        <v>303</v>
      </c>
      <c r="I91" s="21">
        <v>43.9492</v>
      </c>
      <c r="J91" s="43" t="s">
        <v>29</v>
      </c>
      <c r="K91" s="44">
        <v>5</v>
      </c>
      <c r="L91" s="44">
        <v>30</v>
      </c>
      <c r="M91" s="43" t="s">
        <v>30</v>
      </c>
      <c r="N91" s="22" t="s">
        <v>264</v>
      </c>
      <c r="O91" s="17"/>
    </row>
    <row r="92" s="5" customFormat="1" ht="36" spans="1:15">
      <c r="A92" s="17">
        <v>85</v>
      </c>
      <c r="B92" s="17" t="s">
        <v>22</v>
      </c>
      <c r="C92" s="21" t="s">
        <v>304</v>
      </c>
      <c r="D92" s="24" t="s">
        <v>24</v>
      </c>
      <c r="E92" s="21" t="s">
        <v>263</v>
      </c>
      <c r="F92" s="21" t="s">
        <v>61</v>
      </c>
      <c r="G92" s="22" t="s">
        <v>264</v>
      </c>
      <c r="H92" s="21" t="s">
        <v>305</v>
      </c>
      <c r="I92" s="21">
        <v>11.4982</v>
      </c>
      <c r="J92" s="43" t="s">
        <v>29</v>
      </c>
      <c r="K92" s="44">
        <v>14</v>
      </c>
      <c r="L92" s="44">
        <v>83</v>
      </c>
      <c r="M92" s="43" t="s">
        <v>30</v>
      </c>
      <c r="N92" s="22" t="s">
        <v>264</v>
      </c>
      <c r="O92" s="17"/>
    </row>
    <row r="93" s="5" customFormat="1" ht="36" spans="1:15">
      <c r="A93" s="17">
        <v>86</v>
      </c>
      <c r="B93" s="17" t="s">
        <v>22</v>
      </c>
      <c r="C93" s="21" t="s">
        <v>306</v>
      </c>
      <c r="D93" s="24" t="s">
        <v>24</v>
      </c>
      <c r="E93" s="21" t="s">
        <v>149</v>
      </c>
      <c r="F93" s="21" t="s">
        <v>101</v>
      </c>
      <c r="G93" s="22" t="s">
        <v>307</v>
      </c>
      <c r="H93" s="21" t="s">
        <v>308</v>
      </c>
      <c r="I93" s="21">
        <v>45.3052</v>
      </c>
      <c r="J93" s="43" t="s">
        <v>29</v>
      </c>
      <c r="K93" s="44"/>
      <c r="L93" s="44"/>
      <c r="M93" s="43" t="s">
        <v>30</v>
      </c>
      <c r="N93" s="20" t="s">
        <v>307</v>
      </c>
      <c r="O93" s="17"/>
    </row>
    <row r="94" s="5" customFormat="1" ht="36" spans="1:15">
      <c r="A94" s="17">
        <v>87</v>
      </c>
      <c r="B94" s="17" t="s">
        <v>22</v>
      </c>
      <c r="C94" s="21" t="s">
        <v>309</v>
      </c>
      <c r="D94" s="24" t="s">
        <v>24</v>
      </c>
      <c r="E94" s="21" t="s">
        <v>310</v>
      </c>
      <c r="F94" s="21" t="s">
        <v>311</v>
      </c>
      <c r="G94" s="22" t="s">
        <v>312</v>
      </c>
      <c r="H94" s="21" t="s">
        <v>313</v>
      </c>
      <c r="I94" s="21">
        <v>208.2967</v>
      </c>
      <c r="J94" s="43" t="s">
        <v>29</v>
      </c>
      <c r="K94" s="44"/>
      <c r="L94" s="44"/>
      <c r="M94" s="43" t="s">
        <v>30</v>
      </c>
      <c r="N94" s="20" t="s">
        <v>312</v>
      </c>
      <c r="O94" s="17"/>
    </row>
    <row r="95" s="5" customFormat="1" ht="36" spans="1:15">
      <c r="A95" s="17">
        <v>88</v>
      </c>
      <c r="B95" s="17" t="s">
        <v>22</v>
      </c>
      <c r="C95" s="21" t="s">
        <v>314</v>
      </c>
      <c r="D95" s="24" t="s">
        <v>24</v>
      </c>
      <c r="E95" s="21" t="s">
        <v>286</v>
      </c>
      <c r="F95" s="21" t="s">
        <v>229</v>
      </c>
      <c r="G95" s="22" t="s">
        <v>315</v>
      </c>
      <c r="H95" s="21" t="s">
        <v>58</v>
      </c>
      <c r="I95" s="21">
        <v>12.265</v>
      </c>
      <c r="J95" s="43" t="s">
        <v>29</v>
      </c>
      <c r="K95" s="44">
        <v>115</v>
      </c>
      <c r="L95" s="44">
        <f t="shared" ref="L95:L97" si="1">K95*3</f>
        <v>345</v>
      </c>
      <c r="M95" s="43" t="s">
        <v>30</v>
      </c>
      <c r="N95" s="20" t="str">
        <f t="shared" ref="N95:N97" si="2">G95</f>
        <v>雪峰村</v>
      </c>
      <c r="O95" s="17"/>
    </row>
    <row r="96" s="5" customFormat="1" ht="108" spans="1:15">
      <c r="A96" s="17">
        <v>89</v>
      </c>
      <c r="B96" s="17" t="s">
        <v>22</v>
      </c>
      <c r="C96" s="21" t="s">
        <v>316</v>
      </c>
      <c r="D96" s="24" t="s">
        <v>24</v>
      </c>
      <c r="E96" s="21" t="s">
        <v>286</v>
      </c>
      <c r="F96" s="25" t="s">
        <v>34</v>
      </c>
      <c r="G96" s="22" t="s">
        <v>35</v>
      </c>
      <c r="H96" s="21" t="s">
        <v>317</v>
      </c>
      <c r="I96" s="21">
        <v>39.545</v>
      </c>
      <c r="J96" s="43" t="s">
        <v>29</v>
      </c>
      <c r="K96" s="44">
        <v>66</v>
      </c>
      <c r="L96" s="44">
        <f t="shared" si="1"/>
        <v>198</v>
      </c>
      <c r="M96" s="43" t="s">
        <v>30</v>
      </c>
      <c r="N96" s="20" t="str">
        <f t="shared" si="2"/>
        <v>柏林村</v>
      </c>
      <c r="O96" s="17"/>
    </row>
    <row r="97" s="5" customFormat="1" ht="36" spans="1:15">
      <c r="A97" s="17">
        <v>90</v>
      </c>
      <c r="B97" s="17" t="s">
        <v>22</v>
      </c>
      <c r="C97" s="21" t="s">
        <v>318</v>
      </c>
      <c r="D97" s="24" t="s">
        <v>24</v>
      </c>
      <c r="E97" s="21" t="s">
        <v>236</v>
      </c>
      <c r="F97" s="21" t="s">
        <v>237</v>
      </c>
      <c r="G97" s="22" t="s">
        <v>319</v>
      </c>
      <c r="H97" s="21" t="s">
        <v>320</v>
      </c>
      <c r="I97" s="21">
        <v>22.6852</v>
      </c>
      <c r="J97" s="43" t="s">
        <v>29</v>
      </c>
      <c r="K97" s="44">
        <v>41</v>
      </c>
      <c r="L97" s="44">
        <f t="shared" si="1"/>
        <v>123</v>
      </c>
      <c r="M97" s="43" t="s">
        <v>30</v>
      </c>
      <c r="N97" s="20" t="str">
        <f t="shared" si="2"/>
        <v>光荣村</v>
      </c>
      <c r="O97" s="17"/>
    </row>
    <row r="98" s="5" customFormat="1" ht="36" spans="1:15">
      <c r="A98" s="17">
        <v>91</v>
      </c>
      <c r="B98" s="17" t="s">
        <v>22</v>
      </c>
      <c r="C98" s="21" t="s">
        <v>321</v>
      </c>
      <c r="D98" s="24" t="s">
        <v>24</v>
      </c>
      <c r="E98" s="21" t="s">
        <v>236</v>
      </c>
      <c r="F98" s="21" t="s">
        <v>237</v>
      </c>
      <c r="G98" s="22" t="s">
        <v>322</v>
      </c>
      <c r="H98" s="21" t="s">
        <v>323</v>
      </c>
      <c r="I98" s="21">
        <v>18.2757</v>
      </c>
      <c r="J98" s="43" t="s">
        <v>29</v>
      </c>
      <c r="K98" s="44"/>
      <c r="L98" s="44"/>
      <c r="M98" s="43" t="s">
        <v>30</v>
      </c>
      <c r="N98" s="20" t="s">
        <v>322</v>
      </c>
      <c r="O98" s="17"/>
    </row>
    <row r="99" s="5" customFormat="1" ht="36" spans="1:15">
      <c r="A99" s="17">
        <v>92</v>
      </c>
      <c r="B99" s="17" t="s">
        <v>22</v>
      </c>
      <c r="C99" s="21" t="s">
        <v>324</v>
      </c>
      <c r="D99" s="24" t="s">
        <v>24</v>
      </c>
      <c r="E99" s="21" t="s">
        <v>75</v>
      </c>
      <c r="F99" s="21" t="s">
        <v>133</v>
      </c>
      <c r="G99" s="22" t="s">
        <v>325</v>
      </c>
      <c r="H99" s="21" t="s">
        <v>326</v>
      </c>
      <c r="I99" s="21">
        <v>36.578</v>
      </c>
      <c r="J99" s="43" t="s">
        <v>29</v>
      </c>
      <c r="K99" s="44">
        <v>22</v>
      </c>
      <c r="L99" s="44">
        <v>109</v>
      </c>
      <c r="M99" s="43" t="s">
        <v>30</v>
      </c>
      <c r="N99" s="20" t="s">
        <v>325</v>
      </c>
      <c r="O99" s="17"/>
    </row>
    <row r="100" s="5" customFormat="1" ht="36" spans="1:15">
      <c r="A100" s="17">
        <v>93</v>
      </c>
      <c r="B100" s="17" t="s">
        <v>22</v>
      </c>
      <c r="C100" s="21" t="s">
        <v>327</v>
      </c>
      <c r="D100" s="24" t="s">
        <v>24</v>
      </c>
      <c r="E100" s="21" t="s">
        <v>75</v>
      </c>
      <c r="F100" s="21" t="s">
        <v>133</v>
      </c>
      <c r="G100" s="22" t="s">
        <v>328</v>
      </c>
      <c r="H100" s="21" t="s">
        <v>135</v>
      </c>
      <c r="I100" s="21">
        <v>51.005</v>
      </c>
      <c r="J100" s="43" t="s">
        <v>29</v>
      </c>
      <c r="K100" s="44"/>
      <c r="L100" s="44"/>
      <c r="M100" s="43" t="s">
        <v>30</v>
      </c>
      <c r="N100" s="20" t="s">
        <v>328</v>
      </c>
      <c r="O100" s="17"/>
    </row>
    <row r="101" s="5" customFormat="1" ht="36" spans="1:15">
      <c r="A101" s="17">
        <v>94</v>
      </c>
      <c r="B101" s="17" t="s">
        <v>22</v>
      </c>
      <c r="C101" s="21" t="s">
        <v>329</v>
      </c>
      <c r="D101" s="24" t="s">
        <v>24</v>
      </c>
      <c r="E101" s="21" t="s">
        <v>330</v>
      </c>
      <c r="F101" s="21" t="s">
        <v>97</v>
      </c>
      <c r="G101" s="22" t="s">
        <v>331</v>
      </c>
      <c r="H101" s="21" t="s">
        <v>86</v>
      </c>
      <c r="I101" s="21">
        <v>14.6345</v>
      </c>
      <c r="J101" s="43" t="s">
        <v>29</v>
      </c>
      <c r="K101" s="44">
        <v>21</v>
      </c>
      <c r="L101" s="44">
        <v>105</v>
      </c>
      <c r="M101" s="43" t="s">
        <v>30</v>
      </c>
      <c r="N101" s="22" t="s">
        <v>331</v>
      </c>
      <c r="O101" s="17"/>
    </row>
    <row r="102" s="5" customFormat="1" ht="36" spans="1:15">
      <c r="A102" s="17">
        <v>95</v>
      </c>
      <c r="B102" s="17" t="s">
        <v>22</v>
      </c>
      <c r="C102" s="21" t="s">
        <v>332</v>
      </c>
      <c r="D102" s="24" t="s">
        <v>24</v>
      </c>
      <c r="E102" s="21" t="s">
        <v>286</v>
      </c>
      <c r="F102" s="21" t="s">
        <v>53</v>
      </c>
      <c r="G102" s="22" t="s">
        <v>333</v>
      </c>
      <c r="H102" s="21" t="s">
        <v>334</v>
      </c>
      <c r="I102" s="21">
        <v>81.89</v>
      </c>
      <c r="J102" s="43" t="s">
        <v>29</v>
      </c>
      <c r="K102" s="44">
        <v>41</v>
      </c>
      <c r="L102" s="44">
        <f>K102*3</f>
        <v>123</v>
      </c>
      <c r="M102" s="43" t="s">
        <v>30</v>
      </c>
      <c r="N102" s="20" t="str">
        <f>G102</f>
        <v>光明村</v>
      </c>
      <c r="O102" s="17"/>
    </row>
    <row r="103" s="5" customFormat="1" ht="36" spans="1:15">
      <c r="A103" s="17">
        <v>96</v>
      </c>
      <c r="B103" s="17" t="s">
        <v>22</v>
      </c>
      <c r="C103" s="21" t="s">
        <v>335</v>
      </c>
      <c r="D103" s="24" t="s">
        <v>24</v>
      </c>
      <c r="E103" s="21" t="s">
        <v>149</v>
      </c>
      <c r="F103" s="21" t="s">
        <v>101</v>
      </c>
      <c r="G103" s="22" t="s">
        <v>156</v>
      </c>
      <c r="H103" s="21" t="s">
        <v>58</v>
      </c>
      <c r="I103" s="21">
        <v>8.68</v>
      </c>
      <c r="J103" s="43" t="s">
        <v>29</v>
      </c>
      <c r="K103" s="44"/>
      <c r="L103" s="44"/>
      <c r="M103" s="43" t="s">
        <v>30</v>
      </c>
      <c r="N103" s="20" t="s">
        <v>156</v>
      </c>
      <c r="O103" s="17"/>
    </row>
    <row r="104" s="5" customFormat="1" ht="36" spans="1:15">
      <c r="A104" s="17">
        <v>97</v>
      </c>
      <c r="B104" s="17" t="s">
        <v>22</v>
      </c>
      <c r="C104" s="21" t="s">
        <v>336</v>
      </c>
      <c r="D104" s="24" t="s">
        <v>24</v>
      </c>
      <c r="E104" s="21" t="s">
        <v>149</v>
      </c>
      <c r="F104" s="21" t="s">
        <v>170</v>
      </c>
      <c r="G104" s="22" t="s">
        <v>171</v>
      </c>
      <c r="H104" s="21" t="s">
        <v>337</v>
      </c>
      <c r="I104" s="21">
        <v>19.0576</v>
      </c>
      <c r="J104" s="43" t="s">
        <v>29</v>
      </c>
      <c r="K104" s="44"/>
      <c r="L104" s="44"/>
      <c r="M104" s="43" t="s">
        <v>30</v>
      </c>
      <c r="N104" s="20" t="s">
        <v>171</v>
      </c>
      <c r="O104" s="17"/>
    </row>
    <row r="105" s="5" customFormat="1" ht="36" spans="1:15">
      <c r="A105" s="17">
        <v>98</v>
      </c>
      <c r="B105" s="17" t="s">
        <v>22</v>
      </c>
      <c r="C105" s="26" t="s">
        <v>338</v>
      </c>
      <c r="D105" s="24" t="s">
        <v>24</v>
      </c>
      <c r="E105" s="26" t="s">
        <v>88</v>
      </c>
      <c r="F105" s="26" t="s">
        <v>89</v>
      </c>
      <c r="G105" s="22" t="s">
        <v>179</v>
      </c>
      <c r="H105" s="21" t="s">
        <v>226</v>
      </c>
      <c r="I105" s="21">
        <v>26.7912</v>
      </c>
      <c r="J105" s="43" t="s">
        <v>29</v>
      </c>
      <c r="K105" s="44"/>
      <c r="L105" s="44"/>
      <c r="M105" s="43" t="s">
        <v>30</v>
      </c>
      <c r="N105" s="20" t="s">
        <v>179</v>
      </c>
      <c r="O105" s="17"/>
    </row>
    <row r="106" s="5" customFormat="1" ht="36" spans="1:15">
      <c r="A106" s="17">
        <v>99</v>
      </c>
      <c r="B106" s="17" t="s">
        <v>22</v>
      </c>
      <c r="C106" s="21" t="s">
        <v>339</v>
      </c>
      <c r="D106" s="24" t="s">
        <v>24</v>
      </c>
      <c r="E106" s="21" t="s">
        <v>216</v>
      </c>
      <c r="F106" s="21" t="s">
        <v>210</v>
      </c>
      <c r="G106" s="22" t="s">
        <v>217</v>
      </c>
      <c r="H106" s="21" t="s">
        <v>249</v>
      </c>
      <c r="I106" s="21">
        <v>89.34</v>
      </c>
      <c r="J106" s="43" t="s">
        <v>29</v>
      </c>
      <c r="K106" s="44">
        <v>11</v>
      </c>
      <c r="L106" s="44">
        <v>58</v>
      </c>
      <c r="M106" s="43" t="s">
        <v>30</v>
      </c>
      <c r="N106" s="20" t="s">
        <v>217</v>
      </c>
      <c r="O106" s="17"/>
    </row>
    <row r="107" s="5" customFormat="1" ht="36" spans="1:15">
      <c r="A107" s="17">
        <v>100</v>
      </c>
      <c r="B107" s="17" t="s">
        <v>22</v>
      </c>
      <c r="C107" s="21" t="s">
        <v>340</v>
      </c>
      <c r="D107" s="24" t="s">
        <v>24</v>
      </c>
      <c r="E107" s="21" t="s">
        <v>216</v>
      </c>
      <c r="F107" s="21" t="s">
        <v>210</v>
      </c>
      <c r="G107" s="22" t="s">
        <v>341</v>
      </c>
      <c r="H107" s="21" t="s">
        <v>177</v>
      </c>
      <c r="I107" s="21">
        <v>72.998</v>
      </c>
      <c r="J107" s="43" t="s">
        <v>29</v>
      </c>
      <c r="K107" s="44">
        <v>183</v>
      </c>
      <c r="L107" s="44">
        <v>875</v>
      </c>
      <c r="M107" s="43" t="s">
        <v>30</v>
      </c>
      <c r="N107" s="20" t="s">
        <v>341</v>
      </c>
      <c r="O107" s="17"/>
    </row>
    <row r="108" s="6" customFormat="1" ht="48" spans="1:15">
      <c r="A108" s="17">
        <v>101</v>
      </c>
      <c r="B108" s="17" t="s">
        <v>22</v>
      </c>
      <c r="C108" s="17" t="s">
        <v>342</v>
      </c>
      <c r="D108" s="17" t="s">
        <v>24</v>
      </c>
      <c r="E108" s="17" t="s">
        <v>204</v>
      </c>
      <c r="F108" s="17" t="s">
        <v>204</v>
      </c>
      <c r="G108" s="17" t="s">
        <v>315</v>
      </c>
      <c r="H108" s="17" t="s">
        <v>343</v>
      </c>
      <c r="I108" s="43">
        <v>28</v>
      </c>
      <c r="J108" s="43" t="s">
        <v>344</v>
      </c>
      <c r="K108" s="47">
        <v>115</v>
      </c>
      <c r="L108" s="47">
        <v>450</v>
      </c>
      <c r="M108" s="43" t="s">
        <v>188</v>
      </c>
      <c r="N108" s="43" t="s">
        <v>345</v>
      </c>
      <c r="O108" s="43"/>
    </row>
    <row r="109" s="6" customFormat="1" ht="36" spans="1:15">
      <c r="A109" s="17">
        <v>102</v>
      </c>
      <c r="B109" s="17" t="s">
        <v>22</v>
      </c>
      <c r="C109" s="17" t="s">
        <v>346</v>
      </c>
      <c r="D109" s="17" t="s">
        <v>24</v>
      </c>
      <c r="E109" s="17" t="s">
        <v>347</v>
      </c>
      <c r="F109" s="17" t="s">
        <v>347</v>
      </c>
      <c r="G109" s="17" t="s">
        <v>348</v>
      </c>
      <c r="H109" s="17" t="s">
        <v>249</v>
      </c>
      <c r="I109" s="43">
        <v>40</v>
      </c>
      <c r="J109" s="43" t="s">
        <v>349</v>
      </c>
      <c r="K109" s="47">
        <v>70</v>
      </c>
      <c r="L109" s="47">
        <v>270</v>
      </c>
      <c r="M109" s="43" t="s">
        <v>188</v>
      </c>
      <c r="N109" s="43" t="s">
        <v>350</v>
      </c>
      <c r="O109" s="43"/>
    </row>
    <row r="110" s="6" customFormat="1" ht="36" spans="1:15">
      <c r="A110" s="17">
        <v>103</v>
      </c>
      <c r="B110" s="17" t="s">
        <v>22</v>
      </c>
      <c r="C110" s="17" t="s">
        <v>351</v>
      </c>
      <c r="D110" s="17" t="s">
        <v>352</v>
      </c>
      <c r="E110" s="17" t="s">
        <v>229</v>
      </c>
      <c r="F110" s="17" t="s">
        <v>229</v>
      </c>
      <c r="G110" s="17" t="s">
        <v>205</v>
      </c>
      <c r="H110" s="17" t="s">
        <v>353</v>
      </c>
      <c r="I110" s="43">
        <v>20</v>
      </c>
      <c r="J110" s="43" t="s">
        <v>354</v>
      </c>
      <c r="K110" s="47">
        <v>176</v>
      </c>
      <c r="L110" s="47">
        <v>700</v>
      </c>
      <c r="M110" s="43" t="s">
        <v>355</v>
      </c>
      <c r="N110" s="43" t="s">
        <v>208</v>
      </c>
      <c r="O110" s="43"/>
    </row>
    <row r="111" s="5" customFormat="1" ht="36" spans="1:15">
      <c r="A111" s="17">
        <v>104</v>
      </c>
      <c r="B111" s="17" t="s">
        <v>22</v>
      </c>
      <c r="C111" s="21" t="s">
        <v>356</v>
      </c>
      <c r="D111" s="24" t="s">
        <v>24</v>
      </c>
      <c r="E111" s="21" t="s">
        <v>228</v>
      </c>
      <c r="F111" s="21" t="s">
        <v>229</v>
      </c>
      <c r="G111" s="22" t="s">
        <v>205</v>
      </c>
      <c r="H111" s="21" t="s">
        <v>164</v>
      </c>
      <c r="I111" s="21">
        <v>15.78</v>
      </c>
      <c r="J111" s="43" t="s">
        <v>29</v>
      </c>
      <c r="K111" s="44">
        <v>175</v>
      </c>
      <c r="L111" s="44">
        <v>677</v>
      </c>
      <c r="M111" s="43" t="s">
        <v>30</v>
      </c>
      <c r="N111" s="20" t="s">
        <v>205</v>
      </c>
      <c r="O111" s="49"/>
    </row>
    <row r="112" s="5" customFormat="1" ht="36" spans="1:15">
      <c r="A112" s="17">
        <v>105</v>
      </c>
      <c r="B112" s="17" t="s">
        <v>22</v>
      </c>
      <c r="C112" s="21" t="s">
        <v>357</v>
      </c>
      <c r="D112" s="24" t="s">
        <v>24</v>
      </c>
      <c r="E112" s="21" t="s">
        <v>228</v>
      </c>
      <c r="F112" s="21" t="s">
        <v>229</v>
      </c>
      <c r="G112" s="22" t="s">
        <v>230</v>
      </c>
      <c r="H112" s="21" t="s">
        <v>358</v>
      </c>
      <c r="I112" s="21">
        <v>54.61</v>
      </c>
      <c r="J112" s="43" t="s">
        <v>29</v>
      </c>
      <c r="K112" s="44">
        <v>135</v>
      </c>
      <c r="L112" s="44">
        <v>469</v>
      </c>
      <c r="M112" s="43" t="s">
        <v>30</v>
      </c>
      <c r="N112" s="20" t="s">
        <v>230</v>
      </c>
      <c r="O112" s="49"/>
    </row>
    <row r="113" s="5" customFormat="1" ht="36" spans="1:15">
      <c r="A113" s="17">
        <v>106</v>
      </c>
      <c r="B113" s="17" t="s">
        <v>22</v>
      </c>
      <c r="C113" s="21" t="s">
        <v>359</v>
      </c>
      <c r="D113" s="24" t="s">
        <v>24</v>
      </c>
      <c r="E113" s="21" t="s">
        <v>228</v>
      </c>
      <c r="F113" s="21" t="s">
        <v>229</v>
      </c>
      <c r="G113" s="22" t="s">
        <v>360</v>
      </c>
      <c r="H113" s="21" t="s">
        <v>361</v>
      </c>
      <c r="I113" s="21">
        <v>14.45</v>
      </c>
      <c r="J113" s="43" t="s">
        <v>29</v>
      </c>
      <c r="K113" s="44">
        <v>241</v>
      </c>
      <c r="L113" s="44">
        <v>1247</v>
      </c>
      <c r="M113" s="43" t="s">
        <v>30</v>
      </c>
      <c r="N113" s="20" t="s">
        <v>360</v>
      </c>
      <c r="O113" s="49"/>
    </row>
    <row r="114" s="5" customFormat="1" ht="36" spans="1:15">
      <c r="A114" s="17">
        <v>107</v>
      </c>
      <c r="B114" s="17" t="s">
        <v>22</v>
      </c>
      <c r="C114" s="21" t="s">
        <v>362</v>
      </c>
      <c r="D114" s="24" t="s">
        <v>24</v>
      </c>
      <c r="E114" s="21" t="s">
        <v>228</v>
      </c>
      <c r="F114" s="21" t="s">
        <v>229</v>
      </c>
      <c r="G114" s="22" t="s">
        <v>230</v>
      </c>
      <c r="H114" s="21" t="s">
        <v>192</v>
      </c>
      <c r="I114" s="21">
        <v>10.71</v>
      </c>
      <c r="J114" s="43" t="s">
        <v>29</v>
      </c>
      <c r="K114" s="44">
        <v>135</v>
      </c>
      <c r="L114" s="44">
        <v>469</v>
      </c>
      <c r="M114" s="43" t="s">
        <v>30</v>
      </c>
      <c r="N114" s="20" t="s">
        <v>230</v>
      </c>
      <c r="O114" s="49"/>
    </row>
    <row r="115" s="5" customFormat="1" ht="36" spans="1:15">
      <c r="A115" s="17">
        <v>108</v>
      </c>
      <c r="B115" s="17" t="s">
        <v>22</v>
      </c>
      <c r="C115" s="21" t="s">
        <v>363</v>
      </c>
      <c r="D115" s="24" t="s">
        <v>24</v>
      </c>
      <c r="E115" s="21" t="s">
        <v>228</v>
      </c>
      <c r="F115" s="21" t="s">
        <v>229</v>
      </c>
      <c r="G115" s="22" t="s">
        <v>360</v>
      </c>
      <c r="H115" s="21" t="s">
        <v>28</v>
      </c>
      <c r="I115" s="21">
        <v>28.4087</v>
      </c>
      <c r="J115" s="43" t="s">
        <v>29</v>
      </c>
      <c r="K115" s="44">
        <v>241</v>
      </c>
      <c r="L115" s="44">
        <v>1247</v>
      </c>
      <c r="M115" s="43" t="s">
        <v>30</v>
      </c>
      <c r="N115" s="20" t="s">
        <v>360</v>
      </c>
      <c r="O115" s="49"/>
    </row>
    <row r="116" s="5" customFormat="1" ht="36" spans="1:15">
      <c r="A116" s="17">
        <v>109</v>
      </c>
      <c r="B116" s="17" t="s">
        <v>22</v>
      </c>
      <c r="C116" s="21" t="s">
        <v>364</v>
      </c>
      <c r="D116" s="24" t="s">
        <v>24</v>
      </c>
      <c r="E116" s="21" t="s">
        <v>228</v>
      </c>
      <c r="F116" s="21" t="s">
        <v>229</v>
      </c>
      <c r="G116" s="22" t="s">
        <v>205</v>
      </c>
      <c r="H116" s="21" t="s">
        <v>28</v>
      </c>
      <c r="I116" s="21">
        <v>11.54</v>
      </c>
      <c r="J116" s="43" t="s">
        <v>29</v>
      </c>
      <c r="K116" s="44">
        <v>175</v>
      </c>
      <c r="L116" s="44">
        <v>677</v>
      </c>
      <c r="M116" s="43" t="s">
        <v>30</v>
      </c>
      <c r="N116" s="20" t="s">
        <v>205</v>
      </c>
      <c r="O116" s="49"/>
    </row>
    <row r="117" s="5" customFormat="1" ht="36" spans="1:15">
      <c r="A117" s="17">
        <v>110</v>
      </c>
      <c r="B117" s="17" t="s">
        <v>22</v>
      </c>
      <c r="C117" s="21" t="s">
        <v>365</v>
      </c>
      <c r="D117" s="24" t="s">
        <v>24</v>
      </c>
      <c r="E117" s="21" t="s">
        <v>228</v>
      </c>
      <c r="F117" s="21" t="s">
        <v>229</v>
      </c>
      <c r="G117" s="22" t="s">
        <v>366</v>
      </c>
      <c r="H117" s="21" t="s">
        <v>367</v>
      </c>
      <c r="I117" s="21">
        <v>24.945</v>
      </c>
      <c r="J117" s="43" t="s">
        <v>29</v>
      </c>
      <c r="K117" s="44">
        <v>54</v>
      </c>
      <c r="L117" s="44">
        <v>161</v>
      </c>
      <c r="M117" s="43" t="s">
        <v>30</v>
      </c>
      <c r="N117" s="20" t="s">
        <v>366</v>
      </c>
      <c r="O117" s="49"/>
    </row>
    <row r="118" s="5" customFormat="1" ht="36" spans="1:15">
      <c r="A118" s="17">
        <v>111</v>
      </c>
      <c r="B118" s="17" t="s">
        <v>22</v>
      </c>
      <c r="C118" s="21" t="s">
        <v>368</v>
      </c>
      <c r="D118" s="24" t="s">
        <v>24</v>
      </c>
      <c r="E118" s="21" t="s">
        <v>228</v>
      </c>
      <c r="F118" s="21" t="s">
        <v>229</v>
      </c>
      <c r="G118" s="22" t="s">
        <v>315</v>
      </c>
      <c r="H118" s="21" t="s">
        <v>265</v>
      </c>
      <c r="I118" s="21">
        <v>51.536</v>
      </c>
      <c r="J118" s="43" t="s">
        <v>29</v>
      </c>
      <c r="K118" s="44">
        <v>116</v>
      </c>
      <c r="L118" s="44">
        <v>532</v>
      </c>
      <c r="M118" s="43" t="s">
        <v>30</v>
      </c>
      <c r="N118" s="20" t="s">
        <v>315</v>
      </c>
      <c r="O118" s="49"/>
    </row>
    <row r="119" s="5" customFormat="1" ht="36" spans="1:15">
      <c r="A119" s="17">
        <v>112</v>
      </c>
      <c r="B119" s="17" t="s">
        <v>22</v>
      </c>
      <c r="C119" s="21" t="s">
        <v>369</v>
      </c>
      <c r="D119" s="24" t="s">
        <v>24</v>
      </c>
      <c r="E119" s="21" t="s">
        <v>228</v>
      </c>
      <c r="F119" s="21" t="s">
        <v>229</v>
      </c>
      <c r="G119" s="22" t="s">
        <v>230</v>
      </c>
      <c r="H119" s="21" t="s">
        <v>164</v>
      </c>
      <c r="I119" s="21">
        <v>24.8807</v>
      </c>
      <c r="J119" s="43" t="s">
        <v>29</v>
      </c>
      <c r="K119" s="44">
        <v>135</v>
      </c>
      <c r="L119" s="44">
        <v>469</v>
      </c>
      <c r="M119" s="43" t="s">
        <v>30</v>
      </c>
      <c r="N119" s="20" t="s">
        <v>230</v>
      </c>
      <c r="O119" s="49"/>
    </row>
    <row r="120" s="5" customFormat="1" ht="36" spans="1:15">
      <c r="A120" s="17">
        <v>113</v>
      </c>
      <c r="B120" s="17" t="s">
        <v>22</v>
      </c>
      <c r="C120" s="21" t="s">
        <v>370</v>
      </c>
      <c r="D120" s="24" t="s">
        <v>24</v>
      </c>
      <c r="E120" s="21" t="s">
        <v>236</v>
      </c>
      <c r="F120" s="21" t="s">
        <v>237</v>
      </c>
      <c r="G120" s="22" t="s">
        <v>371</v>
      </c>
      <c r="H120" s="21" t="s">
        <v>372</v>
      </c>
      <c r="I120" s="21">
        <v>6.24</v>
      </c>
      <c r="J120" s="43" t="s">
        <v>29</v>
      </c>
      <c r="K120" s="44"/>
      <c r="L120" s="44"/>
      <c r="M120" s="43" t="s">
        <v>30</v>
      </c>
      <c r="N120" s="20" t="s">
        <v>371</v>
      </c>
      <c r="O120" s="17"/>
    </row>
    <row r="121" s="5" customFormat="1" ht="36" spans="1:15">
      <c r="A121" s="17">
        <v>114</v>
      </c>
      <c r="B121" s="17" t="s">
        <v>22</v>
      </c>
      <c r="C121" s="21" t="s">
        <v>373</v>
      </c>
      <c r="D121" s="24" t="s">
        <v>24</v>
      </c>
      <c r="E121" s="21" t="s">
        <v>236</v>
      </c>
      <c r="F121" s="21" t="s">
        <v>237</v>
      </c>
      <c r="G121" s="22" t="s">
        <v>319</v>
      </c>
      <c r="H121" s="21" t="s">
        <v>28</v>
      </c>
      <c r="I121" s="21">
        <v>25.54</v>
      </c>
      <c r="J121" s="43" t="s">
        <v>29</v>
      </c>
      <c r="K121" s="44"/>
      <c r="L121" s="44"/>
      <c r="M121" s="43" t="s">
        <v>30</v>
      </c>
      <c r="N121" s="20" t="s">
        <v>319</v>
      </c>
      <c r="O121" s="17"/>
    </row>
    <row r="122" s="5" customFormat="1" ht="36" spans="1:15">
      <c r="A122" s="17">
        <v>115</v>
      </c>
      <c r="B122" s="17" t="s">
        <v>22</v>
      </c>
      <c r="C122" s="21" t="s">
        <v>374</v>
      </c>
      <c r="D122" s="24" t="s">
        <v>24</v>
      </c>
      <c r="E122" s="21" t="s">
        <v>296</v>
      </c>
      <c r="F122" s="21" t="s">
        <v>93</v>
      </c>
      <c r="G122" s="22" t="s">
        <v>297</v>
      </c>
      <c r="H122" s="21" t="s">
        <v>375</v>
      </c>
      <c r="I122" s="21">
        <v>113.17</v>
      </c>
      <c r="J122" s="43" t="s">
        <v>29</v>
      </c>
      <c r="K122" s="44"/>
      <c r="L122" s="44"/>
      <c r="M122" s="43" t="s">
        <v>30</v>
      </c>
      <c r="N122" s="20" t="s">
        <v>297</v>
      </c>
      <c r="O122" s="17"/>
    </row>
    <row r="123" s="5" customFormat="1" ht="36" spans="1:15">
      <c r="A123" s="17">
        <v>116</v>
      </c>
      <c r="B123" s="17" t="s">
        <v>22</v>
      </c>
      <c r="C123" s="21" t="s">
        <v>376</v>
      </c>
      <c r="D123" s="24" t="s">
        <v>24</v>
      </c>
      <c r="E123" s="21" t="s">
        <v>296</v>
      </c>
      <c r="F123" s="21" t="s">
        <v>93</v>
      </c>
      <c r="G123" s="22" t="s">
        <v>297</v>
      </c>
      <c r="H123" s="21" t="s">
        <v>377</v>
      </c>
      <c r="I123" s="21">
        <v>71.12</v>
      </c>
      <c r="J123" s="43" t="s">
        <v>29</v>
      </c>
      <c r="K123" s="44"/>
      <c r="L123" s="44"/>
      <c r="M123" s="43" t="s">
        <v>30</v>
      </c>
      <c r="N123" s="20" t="s">
        <v>297</v>
      </c>
      <c r="O123" s="17"/>
    </row>
    <row r="124" s="5" customFormat="1" ht="36" spans="1:15">
      <c r="A124" s="17">
        <v>117</v>
      </c>
      <c r="B124" s="17" t="s">
        <v>22</v>
      </c>
      <c r="C124" s="21" t="s">
        <v>378</v>
      </c>
      <c r="D124" s="24" t="s">
        <v>24</v>
      </c>
      <c r="E124" s="21" t="s">
        <v>296</v>
      </c>
      <c r="F124" s="21" t="s">
        <v>93</v>
      </c>
      <c r="G124" s="22" t="s">
        <v>297</v>
      </c>
      <c r="H124" s="21" t="s">
        <v>160</v>
      </c>
      <c r="I124" s="21">
        <v>86.642</v>
      </c>
      <c r="J124" s="43" t="s">
        <v>29</v>
      </c>
      <c r="K124" s="44"/>
      <c r="L124" s="44"/>
      <c r="M124" s="43" t="s">
        <v>30</v>
      </c>
      <c r="N124" s="20" t="s">
        <v>297</v>
      </c>
      <c r="O124" s="17"/>
    </row>
    <row r="125" s="5" customFormat="1" ht="36" spans="1:15">
      <c r="A125" s="17">
        <v>118</v>
      </c>
      <c r="B125" s="17" t="s">
        <v>22</v>
      </c>
      <c r="C125" s="21" t="s">
        <v>379</v>
      </c>
      <c r="D125" s="24" t="s">
        <v>24</v>
      </c>
      <c r="E125" s="21" t="s">
        <v>296</v>
      </c>
      <c r="F125" s="21" t="s">
        <v>93</v>
      </c>
      <c r="G125" s="22" t="s">
        <v>380</v>
      </c>
      <c r="H125" s="21" t="s">
        <v>135</v>
      </c>
      <c r="I125" s="21">
        <v>31.2879</v>
      </c>
      <c r="J125" s="43" t="s">
        <v>29</v>
      </c>
      <c r="K125" s="44"/>
      <c r="L125" s="44"/>
      <c r="M125" s="43" t="s">
        <v>30</v>
      </c>
      <c r="N125" s="20" t="s">
        <v>380</v>
      </c>
      <c r="O125" s="17"/>
    </row>
    <row r="126" s="5" customFormat="1" ht="36" spans="1:15">
      <c r="A126" s="17">
        <v>119</v>
      </c>
      <c r="B126" s="17" t="s">
        <v>22</v>
      </c>
      <c r="C126" s="21" t="s">
        <v>381</v>
      </c>
      <c r="D126" s="24" t="s">
        <v>24</v>
      </c>
      <c r="E126" s="21" t="s">
        <v>296</v>
      </c>
      <c r="F126" s="21" t="s">
        <v>93</v>
      </c>
      <c r="G126" s="22" t="s">
        <v>382</v>
      </c>
      <c r="H126" s="21" t="s">
        <v>48</v>
      </c>
      <c r="I126" s="21">
        <v>79.485</v>
      </c>
      <c r="J126" s="43" t="s">
        <v>29</v>
      </c>
      <c r="K126" s="44"/>
      <c r="L126" s="44"/>
      <c r="M126" s="43" t="s">
        <v>30</v>
      </c>
      <c r="N126" s="20" t="s">
        <v>382</v>
      </c>
      <c r="O126" s="17"/>
    </row>
    <row r="127" s="5" customFormat="1" ht="36" spans="1:15">
      <c r="A127" s="17">
        <v>120</v>
      </c>
      <c r="B127" s="17" t="s">
        <v>22</v>
      </c>
      <c r="C127" s="21" t="s">
        <v>383</v>
      </c>
      <c r="D127" s="24" t="s">
        <v>24</v>
      </c>
      <c r="E127" s="21" t="s">
        <v>296</v>
      </c>
      <c r="F127" s="21" t="s">
        <v>93</v>
      </c>
      <c r="G127" s="22" t="s">
        <v>384</v>
      </c>
      <c r="H127" s="21" t="s">
        <v>385</v>
      </c>
      <c r="I127" s="21">
        <v>4.2675</v>
      </c>
      <c r="J127" s="43" t="s">
        <v>29</v>
      </c>
      <c r="K127" s="44"/>
      <c r="L127" s="44"/>
      <c r="M127" s="43" t="s">
        <v>30</v>
      </c>
      <c r="N127" s="20" t="s">
        <v>384</v>
      </c>
      <c r="O127" s="17"/>
    </row>
    <row r="128" s="5" customFormat="1" ht="60" spans="1:15">
      <c r="A128" s="17">
        <v>121</v>
      </c>
      <c r="B128" s="17" t="s">
        <v>22</v>
      </c>
      <c r="C128" s="21" t="s">
        <v>386</v>
      </c>
      <c r="D128" s="24" t="s">
        <v>24</v>
      </c>
      <c r="E128" s="21" t="s">
        <v>296</v>
      </c>
      <c r="F128" s="21" t="s">
        <v>93</v>
      </c>
      <c r="G128" s="22" t="s">
        <v>94</v>
      </c>
      <c r="H128" s="21">
        <v>7</v>
      </c>
      <c r="I128" s="21">
        <v>39.52718</v>
      </c>
      <c r="J128" s="43" t="s">
        <v>29</v>
      </c>
      <c r="K128" s="44"/>
      <c r="L128" s="44"/>
      <c r="M128" s="43" t="s">
        <v>30</v>
      </c>
      <c r="N128" s="20" t="s">
        <v>94</v>
      </c>
      <c r="O128" s="17"/>
    </row>
    <row r="129" s="5" customFormat="1" ht="36" spans="1:15">
      <c r="A129" s="17">
        <v>122</v>
      </c>
      <c r="B129" s="17" t="s">
        <v>22</v>
      </c>
      <c r="C129" s="21" t="s">
        <v>387</v>
      </c>
      <c r="D129" s="24" t="s">
        <v>24</v>
      </c>
      <c r="E129" s="21" t="s">
        <v>263</v>
      </c>
      <c r="F129" s="21" t="s">
        <v>61</v>
      </c>
      <c r="G129" s="22" t="s">
        <v>264</v>
      </c>
      <c r="H129" s="21">
        <v>3.5</v>
      </c>
      <c r="I129" s="21">
        <v>132.4914</v>
      </c>
      <c r="J129" s="43" t="s">
        <v>29</v>
      </c>
      <c r="K129" s="44">
        <v>9</v>
      </c>
      <c r="L129" s="44">
        <v>29</v>
      </c>
      <c r="M129" s="43" t="s">
        <v>30</v>
      </c>
      <c r="N129" s="22" t="s">
        <v>264</v>
      </c>
      <c r="O129" s="17"/>
    </row>
    <row r="130" s="5" customFormat="1" ht="36" spans="1:15">
      <c r="A130" s="17">
        <v>123</v>
      </c>
      <c r="B130" s="17" t="s">
        <v>22</v>
      </c>
      <c r="C130" s="21" t="s">
        <v>388</v>
      </c>
      <c r="D130" s="24" t="s">
        <v>24</v>
      </c>
      <c r="E130" s="21" t="s">
        <v>263</v>
      </c>
      <c r="F130" s="21" t="s">
        <v>61</v>
      </c>
      <c r="G130" s="22" t="s">
        <v>264</v>
      </c>
      <c r="H130" s="21">
        <v>70</v>
      </c>
      <c r="I130" s="21">
        <v>32.674</v>
      </c>
      <c r="J130" s="43" t="s">
        <v>29</v>
      </c>
      <c r="K130" s="44">
        <v>7</v>
      </c>
      <c r="L130" s="44">
        <v>39</v>
      </c>
      <c r="M130" s="43" t="s">
        <v>30</v>
      </c>
      <c r="N130" s="22" t="s">
        <v>264</v>
      </c>
      <c r="O130" s="17"/>
    </row>
    <row r="131" s="5" customFormat="1" ht="36" spans="1:15">
      <c r="A131" s="17">
        <v>124</v>
      </c>
      <c r="B131" s="17" t="s">
        <v>22</v>
      </c>
      <c r="C131" s="21" t="s">
        <v>389</v>
      </c>
      <c r="D131" s="24" t="s">
        <v>24</v>
      </c>
      <c r="E131" s="21" t="s">
        <v>263</v>
      </c>
      <c r="F131" s="21" t="s">
        <v>61</v>
      </c>
      <c r="G131" s="22" t="s">
        <v>264</v>
      </c>
      <c r="H131" s="21">
        <v>1</v>
      </c>
      <c r="I131" s="21">
        <v>63.71</v>
      </c>
      <c r="J131" s="43" t="s">
        <v>29</v>
      </c>
      <c r="K131" s="44">
        <v>14</v>
      </c>
      <c r="L131" s="44">
        <v>83</v>
      </c>
      <c r="M131" s="43" t="s">
        <v>30</v>
      </c>
      <c r="N131" s="22" t="s">
        <v>264</v>
      </c>
      <c r="O131" s="17"/>
    </row>
    <row r="132" s="5" customFormat="1" ht="36" spans="1:15">
      <c r="A132" s="17">
        <v>125</v>
      </c>
      <c r="B132" s="17" t="s">
        <v>22</v>
      </c>
      <c r="C132" s="21" t="s">
        <v>390</v>
      </c>
      <c r="D132" s="24" t="s">
        <v>24</v>
      </c>
      <c r="E132" s="21" t="s">
        <v>270</v>
      </c>
      <c r="F132" s="21" t="s">
        <v>118</v>
      </c>
      <c r="G132" s="22" t="s">
        <v>271</v>
      </c>
      <c r="H132" s="21">
        <v>1.15</v>
      </c>
      <c r="I132" s="21">
        <v>5</v>
      </c>
      <c r="J132" s="43" t="s">
        <v>29</v>
      </c>
      <c r="K132" s="44"/>
      <c r="L132" s="44"/>
      <c r="M132" s="43" t="s">
        <v>30</v>
      </c>
      <c r="N132" s="22" t="s">
        <v>271</v>
      </c>
      <c r="O132" s="17"/>
    </row>
    <row r="133" s="5" customFormat="1" ht="36" spans="1:15">
      <c r="A133" s="17">
        <v>126</v>
      </c>
      <c r="B133" s="17" t="s">
        <v>22</v>
      </c>
      <c r="C133" s="21" t="s">
        <v>391</v>
      </c>
      <c r="D133" s="24" t="s">
        <v>24</v>
      </c>
      <c r="E133" s="21" t="s">
        <v>236</v>
      </c>
      <c r="F133" s="21" t="s">
        <v>237</v>
      </c>
      <c r="G133" s="22" t="s">
        <v>392</v>
      </c>
      <c r="H133" s="21">
        <v>2.14</v>
      </c>
      <c r="I133" s="21">
        <v>36.2076</v>
      </c>
      <c r="J133" s="43" t="s">
        <v>29</v>
      </c>
      <c r="K133" s="44"/>
      <c r="L133" s="44"/>
      <c r="M133" s="43" t="s">
        <v>30</v>
      </c>
      <c r="N133" s="22" t="s">
        <v>392</v>
      </c>
      <c r="O133" s="17"/>
    </row>
    <row r="134" s="5" customFormat="1" ht="36" spans="1:15">
      <c r="A134" s="17">
        <v>127</v>
      </c>
      <c r="B134" s="17" t="s">
        <v>22</v>
      </c>
      <c r="C134" s="21" t="s">
        <v>393</v>
      </c>
      <c r="D134" s="24" t="s">
        <v>24</v>
      </c>
      <c r="E134" s="21" t="s">
        <v>228</v>
      </c>
      <c r="F134" s="21" t="s">
        <v>229</v>
      </c>
      <c r="G134" s="22" t="s">
        <v>360</v>
      </c>
      <c r="H134" s="21">
        <v>0.29</v>
      </c>
      <c r="I134" s="21">
        <v>9.92</v>
      </c>
      <c r="J134" s="43" t="s">
        <v>29</v>
      </c>
      <c r="K134" s="44">
        <v>241</v>
      </c>
      <c r="L134" s="44">
        <v>1247</v>
      </c>
      <c r="M134" s="43" t="s">
        <v>30</v>
      </c>
      <c r="N134" s="20" t="s">
        <v>360</v>
      </c>
      <c r="O134" s="49"/>
    </row>
    <row r="135" s="5" customFormat="1" ht="36" spans="1:15">
      <c r="A135" s="17">
        <v>128</v>
      </c>
      <c r="B135" s="17" t="s">
        <v>22</v>
      </c>
      <c r="C135" s="21" t="s">
        <v>394</v>
      </c>
      <c r="D135" s="24" t="s">
        <v>24</v>
      </c>
      <c r="E135" s="21" t="s">
        <v>244</v>
      </c>
      <c r="F135" s="21" t="s">
        <v>245</v>
      </c>
      <c r="G135" s="22" t="s">
        <v>246</v>
      </c>
      <c r="H135" s="21">
        <v>23</v>
      </c>
      <c r="I135" s="21">
        <v>16.1515</v>
      </c>
      <c r="J135" s="43" t="s">
        <v>29</v>
      </c>
      <c r="K135" s="44"/>
      <c r="L135" s="44"/>
      <c r="M135" s="43" t="s">
        <v>30</v>
      </c>
      <c r="N135" s="20" t="s">
        <v>246</v>
      </c>
      <c r="O135" s="17"/>
    </row>
    <row r="136" s="5" customFormat="1" ht="36" spans="1:15">
      <c r="A136" s="17">
        <v>129</v>
      </c>
      <c r="B136" s="17" t="s">
        <v>22</v>
      </c>
      <c r="C136" s="21" t="s">
        <v>395</v>
      </c>
      <c r="D136" s="24" t="s">
        <v>24</v>
      </c>
      <c r="E136" s="21" t="s">
        <v>244</v>
      </c>
      <c r="F136" s="21" t="s">
        <v>245</v>
      </c>
      <c r="G136" s="22" t="s">
        <v>246</v>
      </c>
      <c r="H136" s="21">
        <v>19</v>
      </c>
      <c r="I136" s="21">
        <v>27.0112</v>
      </c>
      <c r="J136" s="43" t="s">
        <v>29</v>
      </c>
      <c r="K136" s="44"/>
      <c r="L136" s="44"/>
      <c r="M136" s="43" t="s">
        <v>30</v>
      </c>
      <c r="N136" s="20" t="s">
        <v>246</v>
      </c>
      <c r="O136" s="17"/>
    </row>
    <row r="137" s="5" customFormat="1" ht="36" spans="1:15">
      <c r="A137" s="17">
        <v>130</v>
      </c>
      <c r="B137" s="17" t="s">
        <v>22</v>
      </c>
      <c r="C137" s="21" t="s">
        <v>396</v>
      </c>
      <c r="D137" s="24" t="s">
        <v>24</v>
      </c>
      <c r="E137" s="17" t="s">
        <v>75</v>
      </c>
      <c r="F137" s="21" t="s">
        <v>76</v>
      </c>
      <c r="G137" s="22" t="s">
        <v>77</v>
      </c>
      <c r="H137" s="21">
        <v>425</v>
      </c>
      <c r="I137" s="21">
        <v>17.29</v>
      </c>
      <c r="J137" s="43" t="s">
        <v>29</v>
      </c>
      <c r="K137" s="44">
        <v>50</v>
      </c>
      <c r="L137" s="44">
        <v>241</v>
      </c>
      <c r="M137" s="43" t="s">
        <v>30</v>
      </c>
      <c r="N137" s="20" t="s">
        <v>77</v>
      </c>
      <c r="O137" s="17"/>
    </row>
    <row r="138" s="5" customFormat="1" ht="48" spans="1:15">
      <c r="A138" s="17">
        <v>131</v>
      </c>
      <c r="B138" s="17" t="s">
        <v>22</v>
      </c>
      <c r="C138" s="21" t="s">
        <v>397</v>
      </c>
      <c r="D138" s="24" t="s">
        <v>24</v>
      </c>
      <c r="E138" s="17" t="s">
        <v>286</v>
      </c>
      <c r="F138" s="25" t="s">
        <v>71</v>
      </c>
      <c r="G138" s="22" t="s">
        <v>398</v>
      </c>
      <c r="H138" s="21">
        <v>2</v>
      </c>
      <c r="I138" s="21">
        <v>40.8</v>
      </c>
      <c r="J138" s="43" t="s">
        <v>29</v>
      </c>
      <c r="K138" s="44">
        <v>116</v>
      </c>
      <c r="L138" s="44">
        <f t="shared" ref="L138:L142" si="3">K138*3</f>
        <v>348</v>
      </c>
      <c r="M138" s="43" t="s">
        <v>30</v>
      </c>
      <c r="N138" s="20" t="str">
        <f t="shared" ref="N138:N142" si="4">G138</f>
        <v>水流板村</v>
      </c>
      <c r="O138" s="17"/>
    </row>
    <row r="139" s="5" customFormat="1" ht="36" spans="1:15">
      <c r="A139" s="17">
        <v>132</v>
      </c>
      <c r="B139" s="17" t="s">
        <v>22</v>
      </c>
      <c r="C139" s="21" t="s">
        <v>399</v>
      </c>
      <c r="D139" s="24" t="s">
        <v>24</v>
      </c>
      <c r="E139" s="17" t="str">
        <f>D139</f>
        <v>县交通运输局</v>
      </c>
      <c r="F139" s="21" t="s">
        <v>229</v>
      </c>
      <c r="G139" s="22" t="s">
        <v>233</v>
      </c>
      <c r="H139" s="21">
        <v>4</v>
      </c>
      <c r="I139" s="21">
        <v>37.9557</v>
      </c>
      <c r="J139" s="43" t="s">
        <v>29</v>
      </c>
      <c r="K139" s="17">
        <v>49</v>
      </c>
      <c r="L139" s="17">
        <v>169</v>
      </c>
      <c r="M139" s="43" t="s">
        <v>30</v>
      </c>
      <c r="N139" s="20" t="s">
        <v>233</v>
      </c>
      <c r="O139" s="17"/>
    </row>
    <row r="140" s="5" customFormat="1" ht="108" spans="1:15">
      <c r="A140" s="17">
        <v>133</v>
      </c>
      <c r="B140" s="17" t="s">
        <v>22</v>
      </c>
      <c r="C140" s="21" t="s">
        <v>400</v>
      </c>
      <c r="D140" s="24" t="s">
        <v>24</v>
      </c>
      <c r="E140" s="17" t="s">
        <v>286</v>
      </c>
      <c r="F140" s="21" t="s">
        <v>229</v>
      </c>
      <c r="G140" s="22" t="s">
        <v>401</v>
      </c>
      <c r="H140" s="21">
        <v>3.5</v>
      </c>
      <c r="I140" s="21">
        <v>36.36</v>
      </c>
      <c r="J140" s="43" t="s">
        <v>29</v>
      </c>
      <c r="K140" s="19">
        <v>300</v>
      </c>
      <c r="L140" s="44">
        <f t="shared" si="3"/>
        <v>900</v>
      </c>
      <c r="M140" s="43" t="s">
        <v>30</v>
      </c>
      <c r="N140" s="20" t="str">
        <f t="shared" si="4"/>
        <v>油房村</v>
      </c>
      <c r="O140" s="17"/>
    </row>
    <row r="141" s="5" customFormat="1" ht="108" spans="1:15">
      <c r="A141" s="17">
        <v>134</v>
      </c>
      <c r="B141" s="17" t="s">
        <v>22</v>
      </c>
      <c r="C141" s="21" t="s">
        <v>402</v>
      </c>
      <c r="D141" s="24" t="s">
        <v>24</v>
      </c>
      <c r="E141" s="17" t="s">
        <v>286</v>
      </c>
      <c r="F141" s="21" t="s">
        <v>229</v>
      </c>
      <c r="G141" s="22" t="s">
        <v>401</v>
      </c>
      <c r="H141" s="21">
        <v>3</v>
      </c>
      <c r="I141" s="21">
        <v>32.51</v>
      </c>
      <c r="J141" s="43" t="s">
        <v>29</v>
      </c>
      <c r="K141" s="19">
        <v>35</v>
      </c>
      <c r="L141" s="44">
        <f t="shared" si="3"/>
        <v>105</v>
      </c>
      <c r="M141" s="43" t="s">
        <v>30</v>
      </c>
      <c r="N141" s="20" t="str">
        <f t="shared" si="4"/>
        <v>油房村</v>
      </c>
      <c r="O141" s="17"/>
    </row>
    <row r="142" s="5" customFormat="1" ht="72" spans="1:15">
      <c r="A142" s="17">
        <v>135</v>
      </c>
      <c r="B142" s="17" t="s">
        <v>22</v>
      </c>
      <c r="C142" s="21" t="s">
        <v>403</v>
      </c>
      <c r="D142" s="24" t="s">
        <v>24</v>
      </c>
      <c r="E142" s="17" t="s">
        <v>286</v>
      </c>
      <c r="F142" s="21" t="s">
        <v>404</v>
      </c>
      <c r="G142" s="22" t="s">
        <v>404</v>
      </c>
      <c r="H142" s="21">
        <v>56.4</v>
      </c>
      <c r="I142" s="21">
        <v>300</v>
      </c>
      <c r="J142" s="43" t="s">
        <v>29</v>
      </c>
      <c r="K142" s="17">
        <v>500</v>
      </c>
      <c r="L142" s="44">
        <f t="shared" si="3"/>
        <v>1500</v>
      </c>
      <c r="M142" s="43" t="s">
        <v>30</v>
      </c>
      <c r="N142" s="20" t="str">
        <f t="shared" si="4"/>
        <v>大竹堡乡、镇江庙乡、下溪镇、雪口山乡、荣丁镇</v>
      </c>
      <c r="O142" s="17"/>
    </row>
    <row r="143" s="5" customFormat="1" ht="24" spans="1:15">
      <c r="A143" s="17">
        <v>136</v>
      </c>
      <c r="B143" s="17" t="s">
        <v>22</v>
      </c>
      <c r="C143" s="21" t="s">
        <v>405</v>
      </c>
      <c r="D143" s="24" t="s">
        <v>24</v>
      </c>
      <c r="E143" s="17" t="s">
        <v>88</v>
      </c>
      <c r="F143" s="26" t="s">
        <v>406</v>
      </c>
      <c r="G143" s="22" t="s">
        <v>407</v>
      </c>
      <c r="H143" s="21">
        <v>1</v>
      </c>
      <c r="I143" s="21">
        <v>19.8663</v>
      </c>
      <c r="J143" s="17"/>
      <c r="K143" s="17"/>
      <c r="L143" s="17"/>
      <c r="M143" s="17"/>
      <c r="N143" s="20" t="s">
        <v>407</v>
      </c>
      <c r="O143" s="17"/>
    </row>
    <row r="144" s="5" customFormat="1" ht="36" spans="1:15">
      <c r="A144" s="17">
        <v>137</v>
      </c>
      <c r="B144" s="17" t="s">
        <v>22</v>
      </c>
      <c r="C144" s="21" t="s">
        <v>408</v>
      </c>
      <c r="D144" s="21" t="s">
        <v>24</v>
      </c>
      <c r="E144" s="17" t="s">
        <v>149</v>
      </c>
      <c r="F144" s="21" t="s">
        <v>101</v>
      </c>
      <c r="G144" s="22" t="s">
        <v>409</v>
      </c>
      <c r="H144" s="21" t="s">
        <v>86</v>
      </c>
      <c r="I144" s="21">
        <v>6.432</v>
      </c>
      <c r="J144" s="17"/>
      <c r="K144" s="17"/>
      <c r="L144" s="17"/>
      <c r="M144" s="17"/>
      <c r="N144" s="20" t="s">
        <v>409</v>
      </c>
      <c r="O144" s="17"/>
    </row>
    <row r="145" s="5" customFormat="1" ht="36" spans="1:15">
      <c r="A145" s="17">
        <v>138</v>
      </c>
      <c r="B145" s="17" t="s">
        <v>22</v>
      </c>
      <c r="C145" s="21" t="s">
        <v>410</v>
      </c>
      <c r="D145" s="21" t="s">
        <v>24</v>
      </c>
      <c r="E145" s="17" t="s">
        <v>75</v>
      </c>
      <c r="F145" s="21" t="s">
        <v>76</v>
      </c>
      <c r="G145" s="22" t="s">
        <v>80</v>
      </c>
      <c r="H145" s="21" t="s">
        <v>411</v>
      </c>
      <c r="I145" s="21">
        <v>12.3</v>
      </c>
      <c r="J145" s="17"/>
      <c r="K145" s="17">
        <v>2</v>
      </c>
      <c r="L145" s="17">
        <v>9</v>
      </c>
      <c r="M145" s="17"/>
      <c r="N145" s="20" t="s">
        <v>80</v>
      </c>
      <c r="O145" s="17"/>
    </row>
    <row r="146" s="5" customFormat="1" ht="36" spans="1:15">
      <c r="A146" s="17">
        <v>139</v>
      </c>
      <c r="B146" s="17" t="s">
        <v>22</v>
      </c>
      <c r="C146" s="21" t="s">
        <v>412</v>
      </c>
      <c r="D146" s="21" t="s">
        <v>24</v>
      </c>
      <c r="E146" s="17" t="s">
        <v>228</v>
      </c>
      <c r="F146" s="21" t="s">
        <v>229</v>
      </c>
      <c r="G146" s="22" t="s">
        <v>315</v>
      </c>
      <c r="H146" s="21" t="s">
        <v>413</v>
      </c>
      <c r="I146" s="21">
        <v>71.988409</v>
      </c>
      <c r="J146" s="43" t="s">
        <v>29</v>
      </c>
      <c r="K146" s="44">
        <v>116</v>
      </c>
      <c r="L146" s="44">
        <v>532</v>
      </c>
      <c r="M146" s="43" t="s">
        <v>30</v>
      </c>
      <c r="N146" s="20" t="s">
        <v>315</v>
      </c>
      <c r="O146" s="49"/>
    </row>
    <row r="147" s="5" customFormat="1" ht="36" spans="1:15">
      <c r="A147" s="17">
        <v>140</v>
      </c>
      <c r="B147" s="17" t="s">
        <v>22</v>
      </c>
      <c r="C147" s="21" t="s">
        <v>414</v>
      </c>
      <c r="D147" s="21" t="s">
        <v>24</v>
      </c>
      <c r="E147" s="17" t="s">
        <v>286</v>
      </c>
      <c r="F147" s="21" t="s">
        <v>229</v>
      </c>
      <c r="G147" s="22" t="s">
        <v>401</v>
      </c>
      <c r="H147" s="21" t="s">
        <v>415</v>
      </c>
      <c r="I147" s="21">
        <v>100</v>
      </c>
      <c r="J147" s="43" t="s">
        <v>29</v>
      </c>
      <c r="K147" s="17">
        <v>134</v>
      </c>
      <c r="L147" s="44">
        <f>K147*3</f>
        <v>402</v>
      </c>
      <c r="M147" s="43" t="s">
        <v>30</v>
      </c>
      <c r="N147" s="20" t="str">
        <f>G147</f>
        <v>油房村</v>
      </c>
      <c r="O147" s="17"/>
    </row>
    <row r="148" s="5" customFormat="1" ht="36" spans="1:15">
      <c r="A148" s="17">
        <v>141</v>
      </c>
      <c r="B148" s="17" t="s">
        <v>22</v>
      </c>
      <c r="C148" s="21" t="s">
        <v>416</v>
      </c>
      <c r="D148" s="21" t="s">
        <v>24</v>
      </c>
      <c r="E148" s="17" t="s">
        <v>330</v>
      </c>
      <c r="F148" s="21" t="s">
        <v>97</v>
      </c>
      <c r="G148" s="22" t="s">
        <v>331</v>
      </c>
      <c r="H148" s="21" t="s">
        <v>417</v>
      </c>
      <c r="I148" s="21">
        <v>32.7</v>
      </c>
      <c r="J148" s="17" t="s">
        <v>418</v>
      </c>
      <c r="K148" s="17">
        <v>182</v>
      </c>
      <c r="L148" s="17">
        <v>832</v>
      </c>
      <c r="M148" s="43" t="s">
        <v>30</v>
      </c>
      <c r="N148" s="22" t="s">
        <v>331</v>
      </c>
      <c r="O148" s="17"/>
    </row>
    <row r="149" s="5" customFormat="1" ht="36" spans="1:15">
      <c r="A149" s="17">
        <v>142</v>
      </c>
      <c r="B149" s="17" t="s">
        <v>31</v>
      </c>
      <c r="C149" s="25" t="s">
        <v>419</v>
      </c>
      <c r="D149" s="25" t="s">
        <v>24</v>
      </c>
      <c r="E149" s="48" t="s">
        <v>149</v>
      </c>
      <c r="F149" s="25" t="s">
        <v>101</v>
      </c>
      <c r="G149" s="22" t="s">
        <v>420</v>
      </c>
      <c r="H149" s="25" t="s">
        <v>223</v>
      </c>
      <c r="I149" s="21">
        <v>54.108</v>
      </c>
      <c r="J149" s="43" t="s">
        <v>29</v>
      </c>
      <c r="K149" s="44"/>
      <c r="L149" s="44"/>
      <c r="M149" s="43" t="s">
        <v>30</v>
      </c>
      <c r="N149" s="20" t="s">
        <v>421</v>
      </c>
      <c r="O149" s="49"/>
    </row>
    <row r="150" s="5" customFormat="1" ht="36" spans="1:15">
      <c r="A150" s="17">
        <v>143</v>
      </c>
      <c r="B150" s="17" t="s">
        <v>31</v>
      </c>
      <c r="C150" s="25" t="s">
        <v>422</v>
      </c>
      <c r="D150" s="25" t="s">
        <v>24</v>
      </c>
      <c r="E150" s="48" t="s">
        <v>244</v>
      </c>
      <c r="F150" s="25" t="s">
        <v>245</v>
      </c>
      <c r="G150" s="22" t="s">
        <v>423</v>
      </c>
      <c r="H150" s="25" t="s">
        <v>424</v>
      </c>
      <c r="I150" s="21">
        <v>14.7239</v>
      </c>
      <c r="J150" s="43" t="s">
        <v>29</v>
      </c>
      <c r="K150" s="44"/>
      <c r="L150" s="44"/>
      <c r="M150" s="43" t="s">
        <v>30</v>
      </c>
      <c r="N150" s="20" t="s">
        <v>423</v>
      </c>
      <c r="O150" s="49"/>
    </row>
    <row r="151" s="5" customFormat="1" ht="48" spans="1:15">
      <c r="A151" s="17">
        <v>144</v>
      </c>
      <c r="B151" s="17" t="s">
        <v>31</v>
      </c>
      <c r="C151" s="25" t="s">
        <v>425</v>
      </c>
      <c r="D151" s="25" t="s">
        <v>24</v>
      </c>
      <c r="E151" s="48" t="s">
        <v>216</v>
      </c>
      <c r="F151" s="25" t="s">
        <v>426</v>
      </c>
      <c r="G151" s="22" t="s">
        <v>427</v>
      </c>
      <c r="H151" s="25" t="s">
        <v>428</v>
      </c>
      <c r="I151" s="21">
        <v>44.55864</v>
      </c>
      <c r="J151" s="43" t="s">
        <v>29</v>
      </c>
      <c r="K151" s="44">
        <v>82</v>
      </c>
      <c r="L151" s="44">
        <v>415</v>
      </c>
      <c r="M151" s="43" t="s">
        <v>30</v>
      </c>
      <c r="N151" s="20" t="s">
        <v>427</v>
      </c>
      <c r="O151" s="49"/>
    </row>
    <row r="152" s="5" customFormat="1" ht="36" spans="1:15">
      <c r="A152" s="17">
        <v>145</v>
      </c>
      <c r="B152" s="17" t="s">
        <v>22</v>
      </c>
      <c r="C152" s="25" t="s">
        <v>429</v>
      </c>
      <c r="D152" s="25" t="s">
        <v>24</v>
      </c>
      <c r="E152" s="48" t="s">
        <v>75</v>
      </c>
      <c r="F152" s="25" t="s">
        <v>430</v>
      </c>
      <c r="G152" s="22" t="s">
        <v>431</v>
      </c>
      <c r="H152" s="25" t="s">
        <v>432</v>
      </c>
      <c r="I152" s="21">
        <v>175.296</v>
      </c>
      <c r="J152" s="43" t="s">
        <v>29</v>
      </c>
      <c r="K152" s="44">
        <v>6</v>
      </c>
      <c r="L152" s="5">
        <v>28</v>
      </c>
      <c r="M152" s="43" t="s">
        <v>30</v>
      </c>
      <c r="N152" s="20" t="s">
        <v>134</v>
      </c>
      <c r="O152" s="49"/>
    </row>
    <row r="153" s="5" customFormat="1" ht="36" spans="1:15">
      <c r="A153" s="17">
        <v>146</v>
      </c>
      <c r="B153" s="17" t="s">
        <v>31</v>
      </c>
      <c r="C153" s="25" t="s">
        <v>433</v>
      </c>
      <c r="D153" s="25" t="s">
        <v>24</v>
      </c>
      <c r="E153" s="48" t="s">
        <v>52</v>
      </c>
      <c r="F153" s="25" t="s">
        <v>53</v>
      </c>
      <c r="G153" s="22" t="s">
        <v>434</v>
      </c>
      <c r="H153" s="25" t="s">
        <v>36</v>
      </c>
      <c r="I153" s="21">
        <v>58.9439</v>
      </c>
      <c r="J153" s="43" t="s">
        <v>29</v>
      </c>
      <c r="K153" s="44"/>
      <c r="L153" s="44"/>
      <c r="M153" s="43" t="s">
        <v>30</v>
      </c>
      <c r="N153" s="20" t="s">
        <v>435</v>
      </c>
      <c r="O153" s="49"/>
    </row>
    <row r="154" s="5" customFormat="1" ht="36" spans="1:15">
      <c r="A154" s="17">
        <v>147</v>
      </c>
      <c r="B154" s="17" t="s">
        <v>31</v>
      </c>
      <c r="C154" s="25" t="s">
        <v>436</v>
      </c>
      <c r="D154" s="25" t="s">
        <v>24</v>
      </c>
      <c r="E154" s="48" t="s">
        <v>228</v>
      </c>
      <c r="F154" s="25" t="s">
        <v>229</v>
      </c>
      <c r="G154" s="22" t="s">
        <v>437</v>
      </c>
      <c r="H154" s="25" t="s">
        <v>438</v>
      </c>
      <c r="I154" s="21">
        <v>45.03264</v>
      </c>
      <c r="J154" s="43" t="s">
        <v>29</v>
      </c>
      <c r="K154" s="44">
        <v>241</v>
      </c>
      <c r="L154" s="44">
        <v>1247</v>
      </c>
      <c r="M154" s="20" t="s">
        <v>360</v>
      </c>
      <c r="N154" s="20" t="s">
        <v>360</v>
      </c>
      <c r="O154" s="49"/>
    </row>
    <row r="155" s="5" customFormat="1" ht="36" spans="1:15">
      <c r="A155" s="17">
        <v>148</v>
      </c>
      <c r="B155" s="17" t="s">
        <v>31</v>
      </c>
      <c r="C155" s="25" t="s">
        <v>439</v>
      </c>
      <c r="D155" s="25" t="s">
        <v>24</v>
      </c>
      <c r="E155" s="48" t="s">
        <v>228</v>
      </c>
      <c r="F155" s="25" t="s">
        <v>229</v>
      </c>
      <c r="G155" s="22" t="s">
        <v>440</v>
      </c>
      <c r="H155" s="25" t="s">
        <v>86</v>
      </c>
      <c r="I155" s="21">
        <v>14.3466</v>
      </c>
      <c r="J155" s="43" t="s">
        <v>29</v>
      </c>
      <c r="K155" s="17">
        <v>49</v>
      </c>
      <c r="L155" s="17">
        <v>169</v>
      </c>
      <c r="M155" s="20" t="s">
        <v>233</v>
      </c>
      <c r="N155" s="20" t="s">
        <v>233</v>
      </c>
      <c r="O155" s="49"/>
    </row>
    <row r="156" s="5" customFormat="1" ht="36" spans="1:15">
      <c r="A156" s="17">
        <v>149</v>
      </c>
      <c r="B156" s="17" t="s">
        <v>31</v>
      </c>
      <c r="C156" s="25" t="s">
        <v>441</v>
      </c>
      <c r="D156" s="25" t="s">
        <v>24</v>
      </c>
      <c r="E156" s="48" t="s">
        <v>263</v>
      </c>
      <c r="F156" s="25" t="s">
        <v>61</v>
      </c>
      <c r="G156" s="22" t="s">
        <v>442</v>
      </c>
      <c r="H156" s="25" t="s">
        <v>164</v>
      </c>
      <c r="I156" s="21">
        <v>52.5598</v>
      </c>
      <c r="J156" s="43" t="s">
        <v>29</v>
      </c>
      <c r="K156" s="44">
        <v>2</v>
      </c>
      <c r="L156" s="53">
        <v>20</v>
      </c>
      <c r="M156" s="43" t="s">
        <v>30</v>
      </c>
      <c r="N156" s="22" t="s">
        <v>443</v>
      </c>
      <c r="O156" s="49"/>
    </row>
    <row r="157" s="5" customFormat="1" ht="36" spans="1:15">
      <c r="A157" s="17">
        <v>150</v>
      </c>
      <c r="B157" s="17" t="s">
        <v>31</v>
      </c>
      <c r="C157" s="25" t="s">
        <v>444</v>
      </c>
      <c r="D157" s="25" t="s">
        <v>24</v>
      </c>
      <c r="E157" s="48" t="s">
        <v>263</v>
      </c>
      <c r="F157" s="25" t="s">
        <v>61</v>
      </c>
      <c r="G157" s="22" t="s">
        <v>445</v>
      </c>
      <c r="H157" s="25" t="s">
        <v>58</v>
      </c>
      <c r="I157" s="21">
        <v>89.45652</v>
      </c>
      <c r="J157" s="43" t="s">
        <v>29</v>
      </c>
      <c r="K157" s="44">
        <v>6</v>
      </c>
      <c r="L157" s="53">
        <v>30</v>
      </c>
      <c r="M157" s="43" t="s">
        <v>30</v>
      </c>
      <c r="N157" s="22" t="s">
        <v>446</v>
      </c>
      <c r="O157" s="49"/>
    </row>
    <row r="158" s="5" customFormat="1" ht="36" spans="1:15">
      <c r="A158" s="17">
        <v>151</v>
      </c>
      <c r="B158" s="17" t="s">
        <v>31</v>
      </c>
      <c r="C158" s="25" t="s">
        <v>447</v>
      </c>
      <c r="D158" s="25" t="s">
        <v>24</v>
      </c>
      <c r="E158" s="48" t="s">
        <v>263</v>
      </c>
      <c r="F158" s="25" t="s">
        <v>61</v>
      </c>
      <c r="G158" s="22" t="s">
        <v>448</v>
      </c>
      <c r="H158" s="25" t="s">
        <v>449</v>
      </c>
      <c r="I158" s="21">
        <v>366.154713</v>
      </c>
      <c r="J158" s="43" t="s">
        <v>29</v>
      </c>
      <c r="K158" s="44">
        <v>5</v>
      </c>
      <c r="L158" s="53">
        <v>28</v>
      </c>
      <c r="M158" s="43" t="s">
        <v>30</v>
      </c>
      <c r="N158" s="22" t="s">
        <v>443</v>
      </c>
      <c r="O158" s="49"/>
    </row>
    <row r="159" s="5" customFormat="1" ht="36" spans="1:15">
      <c r="A159" s="17">
        <v>152</v>
      </c>
      <c r="B159" s="17" t="s">
        <v>31</v>
      </c>
      <c r="C159" s="25" t="s">
        <v>450</v>
      </c>
      <c r="D159" s="25" t="s">
        <v>24</v>
      </c>
      <c r="E159" s="48" t="s">
        <v>296</v>
      </c>
      <c r="F159" s="25" t="s">
        <v>93</v>
      </c>
      <c r="G159" s="22" t="s">
        <v>451</v>
      </c>
      <c r="H159" s="25" t="s">
        <v>55</v>
      </c>
      <c r="I159" s="21">
        <v>45</v>
      </c>
      <c r="J159" s="43" t="s">
        <v>29</v>
      </c>
      <c r="K159" s="44"/>
      <c r="L159" s="44"/>
      <c r="M159" s="43" t="s">
        <v>30</v>
      </c>
      <c r="N159" s="20" t="s">
        <v>451</v>
      </c>
      <c r="O159" s="49"/>
    </row>
    <row r="160" s="5" customFormat="1" ht="48" spans="1:15">
      <c r="A160" s="17">
        <v>153</v>
      </c>
      <c r="B160" s="17" t="s">
        <v>22</v>
      </c>
      <c r="C160" s="50" t="s">
        <v>452</v>
      </c>
      <c r="D160" s="25" t="s">
        <v>24</v>
      </c>
      <c r="E160" s="48" t="s">
        <v>277</v>
      </c>
      <c r="F160" s="25" t="s">
        <v>71</v>
      </c>
      <c r="G160" s="22" t="s">
        <v>453</v>
      </c>
      <c r="H160" s="25" t="s">
        <v>86</v>
      </c>
      <c r="I160" s="21">
        <v>81.5166</v>
      </c>
      <c r="J160" s="43" t="s">
        <v>29</v>
      </c>
      <c r="K160" s="44"/>
      <c r="L160" s="44"/>
      <c r="M160" s="43" t="s">
        <v>30</v>
      </c>
      <c r="N160" s="20" t="s">
        <v>453</v>
      </c>
      <c r="O160" s="49"/>
    </row>
    <row r="161" s="5" customFormat="1" ht="36" spans="1:15">
      <c r="A161" s="17">
        <v>154</v>
      </c>
      <c r="B161" s="17" t="s">
        <v>31</v>
      </c>
      <c r="C161" s="25" t="s">
        <v>454</v>
      </c>
      <c r="D161" s="25" t="s">
        <v>24</v>
      </c>
      <c r="E161" s="48" t="s">
        <v>33</v>
      </c>
      <c r="F161" s="25" t="s">
        <v>34</v>
      </c>
      <c r="G161" s="22" t="s">
        <v>348</v>
      </c>
      <c r="H161" s="25" t="s">
        <v>377</v>
      </c>
      <c r="I161" s="21">
        <v>250.8736</v>
      </c>
      <c r="J161" s="43" t="s">
        <v>29</v>
      </c>
      <c r="K161" s="44"/>
      <c r="L161" s="44"/>
      <c r="M161" s="43" t="s">
        <v>30</v>
      </c>
      <c r="N161" s="20" t="s">
        <v>348</v>
      </c>
      <c r="O161" s="49"/>
    </row>
    <row r="162" s="5" customFormat="1" ht="36" spans="1:15">
      <c r="A162" s="17">
        <v>155</v>
      </c>
      <c r="B162" s="17" t="s">
        <v>31</v>
      </c>
      <c r="C162" s="25" t="s">
        <v>455</v>
      </c>
      <c r="D162" s="25" t="s">
        <v>24</v>
      </c>
      <c r="E162" s="48" t="s">
        <v>244</v>
      </c>
      <c r="F162" s="25" t="s">
        <v>245</v>
      </c>
      <c r="G162" s="22" t="s">
        <v>254</v>
      </c>
      <c r="H162" s="25" t="s">
        <v>456</v>
      </c>
      <c r="I162" s="21">
        <v>286.1743</v>
      </c>
      <c r="J162" s="43" t="s">
        <v>29</v>
      </c>
      <c r="K162" s="44"/>
      <c r="L162" s="44"/>
      <c r="M162" s="43" t="s">
        <v>30</v>
      </c>
      <c r="N162" s="20" t="s">
        <v>254</v>
      </c>
      <c r="O162" s="49"/>
    </row>
    <row r="163" s="5" customFormat="1" ht="60" spans="1:15">
      <c r="A163" s="17">
        <v>156</v>
      </c>
      <c r="B163" s="17" t="s">
        <v>31</v>
      </c>
      <c r="C163" s="25" t="s">
        <v>457</v>
      </c>
      <c r="D163" s="25" t="s">
        <v>24</v>
      </c>
      <c r="E163" s="51" t="s">
        <v>88</v>
      </c>
      <c r="F163" s="52" t="s">
        <v>89</v>
      </c>
      <c r="G163" s="22" t="s">
        <v>458</v>
      </c>
      <c r="H163" s="25" t="s">
        <v>459</v>
      </c>
      <c r="I163" s="21">
        <v>52.4185</v>
      </c>
      <c r="J163" s="43" t="s">
        <v>29</v>
      </c>
      <c r="K163" s="44"/>
      <c r="L163" s="44"/>
      <c r="M163" s="43" t="s">
        <v>30</v>
      </c>
      <c r="N163" s="20" t="s">
        <v>458</v>
      </c>
      <c r="O163" s="49"/>
    </row>
    <row r="164" s="5" customFormat="1" ht="36" spans="1:15">
      <c r="A164" s="17">
        <v>157</v>
      </c>
      <c r="B164" s="17" t="s">
        <v>22</v>
      </c>
      <c r="C164" s="25" t="s">
        <v>460</v>
      </c>
      <c r="D164" s="25" t="s">
        <v>24</v>
      </c>
      <c r="E164" s="25" t="s">
        <v>330</v>
      </c>
      <c r="F164" s="25" t="s">
        <v>97</v>
      </c>
      <c r="G164" s="22" t="s">
        <v>331</v>
      </c>
      <c r="H164" s="25" t="s">
        <v>265</v>
      </c>
      <c r="I164" s="21">
        <v>211.8715</v>
      </c>
      <c r="J164" s="17" t="s">
        <v>461</v>
      </c>
      <c r="K164" s="17">
        <v>182</v>
      </c>
      <c r="L164" s="17">
        <v>832</v>
      </c>
      <c r="M164" s="43" t="s">
        <v>30</v>
      </c>
      <c r="N164" s="22" t="s">
        <v>331</v>
      </c>
      <c r="O164" s="17"/>
    </row>
    <row r="165" s="5" customFormat="1" ht="36" spans="1:15">
      <c r="A165" s="17">
        <v>158</v>
      </c>
      <c r="B165" s="17" t="s">
        <v>31</v>
      </c>
      <c r="C165" s="25" t="s">
        <v>462</v>
      </c>
      <c r="D165" s="25" t="s">
        <v>24</v>
      </c>
      <c r="E165" s="51" t="s">
        <v>88</v>
      </c>
      <c r="F165" s="52" t="s">
        <v>89</v>
      </c>
      <c r="G165" s="22" t="s">
        <v>463</v>
      </c>
      <c r="H165" s="25" t="s">
        <v>36</v>
      </c>
      <c r="I165" s="21">
        <v>76.05</v>
      </c>
      <c r="J165" s="43" t="s">
        <v>29</v>
      </c>
      <c r="K165" s="44"/>
      <c r="L165" s="44"/>
      <c r="M165" s="43" t="s">
        <v>30</v>
      </c>
      <c r="N165" s="20" t="s">
        <v>463</v>
      </c>
      <c r="O165" s="49"/>
    </row>
    <row r="166" s="6" customFormat="1" ht="36" spans="1:15">
      <c r="A166" s="17">
        <v>159</v>
      </c>
      <c r="B166" s="17" t="s">
        <v>22</v>
      </c>
      <c r="C166" s="17" t="s">
        <v>464</v>
      </c>
      <c r="D166" s="17" t="s">
        <v>24</v>
      </c>
      <c r="E166" s="17" t="s">
        <v>465</v>
      </c>
      <c r="F166" s="17" t="s">
        <v>465</v>
      </c>
      <c r="G166" s="17" t="s">
        <v>246</v>
      </c>
      <c r="H166" s="17" t="s">
        <v>206</v>
      </c>
      <c r="I166" s="43">
        <v>150</v>
      </c>
      <c r="J166" s="43" t="s">
        <v>466</v>
      </c>
      <c r="K166" s="47">
        <v>154</v>
      </c>
      <c r="L166" s="47">
        <v>500</v>
      </c>
      <c r="M166" s="43" t="s">
        <v>188</v>
      </c>
      <c r="N166" s="43" t="s">
        <v>467</v>
      </c>
      <c r="O166" s="43"/>
    </row>
    <row r="167" s="6" customFormat="1" ht="36" spans="1:15">
      <c r="A167" s="17">
        <v>160</v>
      </c>
      <c r="B167" s="17" t="s">
        <v>22</v>
      </c>
      <c r="C167" s="17" t="s">
        <v>468</v>
      </c>
      <c r="D167" s="17" t="s">
        <v>24</v>
      </c>
      <c r="E167" s="17" t="s">
        <v>229</v>
      </c>
      <c r="F167" s="17" t="s">
        <v>229</v>
      </c>
      <c r="G167" s="17" t="s">
        <v>205</v>
      </c>
      <c r="H167" s="17" t="s">
        <v>86</v>
      </c>
      <c r="I167" s="43">
        <v>100</v>
      </c>
      <c r="J167" s="43" t="s">
        <v>469</v>
      </c>
      <c r="K167" s="47">
        <v>176</v>
      </c>
      <c r="L167" s="47">
        <v>600</v>
      </c>
      <c r="M167" s="43" t="s">
        <v>188</v>
      </c>
      <c r="N167" s="43" t="s">
        <v>208</v>
      </c>
      <c r="O167" s="43"/>
    </row>
    <row r="168" s="6" customFormat="1" ht="36" spans="1:15">
      <c r="A168" s="17">
        <v>161</v>
      </c>
      <c r="B168" s="17" t="s">
        <v>22</v>
      </c>
      <c r="C168" s="17" t="s">
        <v>470</v>
      </c>
      <c r="D168" s="17" t="s">
        <v>24</v>
      </c>
      <c r="E168" s="17" t="s">
        <v>97</v>
      </c>
      <c r="F168" s="17" t="s">
        <v>97</v>
      </c>
      <c r="G168" s="17" t="s">
        <v>331</v>
      </c>
      <c r="H168" s="17" t="s">
        <v>385</v>
      </c>
      <c r="I168" s="43">
        <v>20</v>
      </c>
      <c r="J168" s="43" t="s">
        <v>471</v>
      </c>
      <c r="K168" s="47">
        <v>32</v>
      </c>
      <c r="L168" s="47">
        <v>150</v>
      </c>
      <c r="M168" s="43" t="s">
        <v>188</v>
      </c>
      <c r="N168" s="43" t="s">
        <v>472</v>
      </c>
      <c r="O168" s="43"/>
    </row>
    <row r="169" s="5" customFormat="1" ht="36" spans="1:15">
      <c r="A169" s="17">
        <v>162</v>
      </c>
      <c r="B169" s="17" t="s">
        <v>31</v>
      </c>
      <c r="C169" s="25" t="s">
        <v>473</v>
      </c>
      <c r="D169" s="25" t="s">
        <v>24</v>
      </c>
      <c r="E169" s="48" t="s">
        <v>236</v>
      </c>
      <c r="F169" s="25" t="s">
        <v>237</v>
      </c>
      <c r="G169" s="22" t="s">
        <v>474</v>
      </c>
      <c r="H169" s="25" t="s">
        <v>162</v>
      </c>
      <c r="I169" s="21">
        <v>87.75</v>
      </c>
      <c r="J169" s="43" t="s">
        <v>29</v>
      </c>
      <c r="K169" s="44"/>
      <c r="L169" s="44"/>
      <c r="M169" s="43" t="s">
        <v>30</v>
      </c>
      <c r="N169" s="20" t="s">
        <v>474</v>
      </c>
      <c r="O169" s="49"/>
    </row>
    <row r="170" s="5" customFormat="1" ht="36" spans="1:15">
      <c r="A170" s="17">
        <v>163</v>
      </c>
      <c r="B170" s="17" t="s">
        <v>31</v>
      </c>
      <c r="C170" s="25" t="s">
        <v>475</v>
      </c>
      <c r="D170" s="25" t="s">
        <v>24</v>
      </c>
      <c r="E170" s="48" t="s">
        <v>236</v>
      </c>
      <c r="F170" s="25" t="s">
        <v>237</v>
      </c>
      <c r="G170" s="22" t="s">
        <v>371</v>
      </c>
      <c r="H170" s="25" t="s">
        <v>162</v>
      </c>
      <c r="I170" s="21">
        <v>107.22</v>
      </c>
      <c r="J170" s="43" t="s">
        <v>29</v>
      </c>
      <c r="K170" s="44"/>
      <c r="L170" s="44"/>
      <c r="M170" s="43" t="s">
        <v>30</v>
      </c>
      <c r="N170" s="20" t="s">
        <v>371</v>
      </c>
      <c r="O170" s="49"/>
    </row>
    <row r="171" s="5" customFormat="1" ht="36" spans="1:15">
      <c r="A171" s="17">
        <v>164</v>
      </c>
      <c r="B171" s="17" t="s">
        <v>22</v>
      </c>
      <c r="C171" s="25" t="s">
        <v>476</v>
      </c>
      <c r="D171" s="25" t="s">
        <v>24</v>
      </c>
      <c r="E171" s="48" t="s">
        <v>296</v>
      </c>
      <c r="F171" s="25" t="s">
        <v>93</v>
      </c>
      <c r="G171" s="22" t="s">
        <v>477</v>
      </c>
      <c r="H171" s="25" t="s">
        <v>160</v>
      </c>
      <c r="I171" s="21">
        <v>300</v>
      </c>
      <c r="J171" s="43" t="s">
        <v>29</v>
      </c>
      <c r="K171" s="44"/>
      <c r="L171" s="44"/>
      <c r="M171" s="43" t="s">
        <v>30</v>
      </c>
      <c r="N171" s="20" t="s">
        <v>478</v>
      </c>
      <c r="O171" s="49"/>
    </row>
    <row r="172" s="5" customFormat="1" ht="36" spans="1:15">
      <c r="A172" s="17">
        <v>165</v>
      </c>
      <c r="B172" s="17" t="s">
        <v>31</v>
      </c>
      <c r="C172" s="25" t="s">
        <v>479</v>
      </c>
      <c r="D172" s="25" t="s">
        <v>24</v>
      </c>
      <c r="E172" s="48" t="s">
        <v>480</v>
      </c>
      <c r="F172" s="25" t="s">
        <v>481</v>
      </c>
      <c r="G172" s="22" t="s">
        <v>482</v>
      </c>
      <c r="H172" s="25" t="s">
        <v>58</v>
      </c>
      <c r="I172" s="21">
        <v>300</v>
      </c>
      <c r="J172" s="43" t="s">
        <v>29</v>
      </c>
      <c r="K172" s="44"/>
      <c r="L172" s="44"/>
      <c r="M172" s="43" t="s">
        <v>30</v>
      </c>
      <c r="N172" s="20" t="s">
        <v>483</v>
      </c>
      <c r="O172" s="49"/>
    </row>
    <row r="173" s="5" customFormat="1" ht="60" spans="1:15">
      <c r="A173" s="17">
        <v>166</v>
      </c>
      <c r="B173" s="17" t="s">
        <v>22</v>
      </c>
      <c r="C173" s="25" t="s">
        <v>484</v>
      </c>
      <c r="D173" s="19" t="s">
        <v>485</v>
      </c>
      <c r="E173" s="17" t="s">
        <v>486</v>
      </c>
      <c r="F173" s="25" t="s">
        <v>487</v>
      </c>
      <c r="G173" s="22" t="s">
        <v>488</v>
      </c>
      <c r="H173" s="25" t="s">
        <v>489</v>
      </c>
      <c r="I173" s="21">
        <v>28.248294</v>
      </c>
      <c r="J173" s="43" t="s">
        <v>490</v>
      </c>
      <c r="K173" s="17">
        <v>40</v>
      </c>
      <c r="L173" s="17">
        <v>203</v>
      </c>
      <c r="M173" s="22" t="s">
        <v>491</v>
      </c>
      <c r="N173" s="17" t="s">
        <v>492</v>
      </c>
      <c r="O173" s="49"/>
    </row>
    <row r="174" s="5" customFormat="1" ht="36" spans="1:15">
      <c r="A174" s="17">
        <v>167</v>
      </c>
      <c r="B174" s="17" t="s">
        <v>22</v>
      </c>
      <c r="C174" s="25" t="s">
        <v>493</v>
      </c>
      <c r="D174" s="25" t="s">
        <v>485</v>
      </c>
      <c r="E174" s="25" t="s">
        <v>228</v>
      </c>
      <c r="F174" s="25" t="s">
        <v>229</v>
      </c>
      <c r="G174" s="22" t="s">
        <v>360</v>
      </c>
      <c r="H174" s="25" t="s">
        <v>494</v>
      </c>
      <c r="I174" s="21">
        <v>22.679989</v>
      </c>
      <c r="J174" s="48" t="s">
        <v>495</v>
      </c>
      <c r="K174" s="44">
        <v>241</v>
      </c>
      <c r="L174" s="44">
        <v>1247</v>
      </c>
      <c r="M174" s="43" t="s">
        <v>30</v>
      </c>
      <c r="N174" s="43" t="s">
        <v>496</v>
      </c>
      <c r="O174" s="49"/>
    </row>
    <row r="175" s="5" customFormat="1" ht="60" spans="1:15">
      <c r="A175" s="17">
        <v>168</v>
      </c>
      <c r="B175" s="17" t="s">
        <v>22</v>
      </c>
      <c r="C175" s="25" t="s">
        <v>497</v>
      </c>
      <c r="D175" s="25" t="s">
        <v>485</v>
      </c>
      <c r="E175" s="17" t="s">
        <v>498</v>
      </c>
      <c r="F175" s="25" t="s">
        <v>499</v>
      </c>
      <c r="G175" s="22" t="s">
        <v>500</v>
      </c>
      <c r="H175" s="25" t="s">
        <v>501</v>
      </c>
      <c r="I175" s="21">
        <v>853.229045</v>
      </c>
      <c r="J175" s="48" t="s">
        <v>502</v>
      </c>
      <c r="K175" s="19">
        <v>99</v>
      </c>
      <c r="L175" s="47">
        <v>495</v>
      </c>
      <c r="M175" s="22" t="s">
        <v>503</v>
      </c>
      <c r="N175" s="43" t="s">
        <v>504</v>
      </c>
      <c r="O175" s="49"/>
    </row>
    <row r="176" s="5" customFormat="1" ht="36" spans="1:15">
      <c r="A176" s="17">
        <v>169</v>
      </c>
      <c r="B176" s="17" t="s">
        <v>22</v>
      </c>
      <c r="C176" s="25" t="s">
        <v>505</v>
      </c>
      <c r="D176" s="19" t="s">
        <v>485</v>
      </c>
      <c r="E176" s="17" t="s">
        <v>498</v>
      </c>
      <c r="F176" s="25" t="s">
        <v>101</v>
      </c>
      <c r="G176" s="22" t="s">
        <v>152</v>
      </c>
      <c r="H176" s="25" t="s">
        <v>506</v>
      </c>
      <c r="I176" s="21">
        <v>98.4636</v>
      </c>
      <c r="J176" s="48" t="s">
        <v>507</v>
      </c>
      <c r="K176" s="19">
        <v>116</v>
      </c>
      <c r="L176" s="47">
        <v>475</v>
      </c>
      <c r="M176" s="22" t="s">
        <v>503</v>
      </c>
      <c r="N176" s="43" t="s">
        <v>508</v>
      </c>
      <c r="O176" s="49"/>
    </row>
    <row r="177" s="5" customFormat="1" ht="36" spans="1:15">
      <c r="A177" s="17">
        <v>170</v>
      </c>
      <c r="B177" s="17" t="s">
        <v>22</v>
      </c>
      <c r="C177" s="25" t="s">
        <v>509</v>
      </c>
      <c r="D177" s="19" t="s">
        <v>485</v>
      </c>
      <c r="E177" s="17" t="s">
        <v>498</v>
      </c>
      <c r="F177" s="25" t="s">
        <v>465</v>
      </c>
      <c r="G177" s="22" t="s">
        <v>423</v>
      </c>
      <c r="H177" s="25" t="s">
        <v>502</v>
      </c>
      <c r="I177" s="21">
        <v>70.11272</v>
      </c>
      <c r="J177" s="48" t="s">
        <v>510</v>
      </c>
      <c r="K177" s="19">
        <v>125</v>
      </c>
      <c r="L177" s="47">
        <v>575</v>
      </c>
      <c r="M177" s="22" t="s">
        <v>503</v>
      </c>
      <c r="N177" s="43" t="s">
        <v>511</v>
      </c>
      <c r="O177" s="49"/>
    </row>
    <row r="178" s="5" customFormat="1" ht="36" spans="1:15">
      <c r="A178" s="17">
        <v>171</v>
      </c>
      <c r="B178" s="17" t="s">
        <v>22</v>
      </c>
      <c r="C178" s="25" t="s">
        <v>512</v>
      </c>
      <c r="D178" s="19" t="s">
        <v>485</v>
      </c>
      <c r="E178" s="17" t="s">
        <v>498</v>
      </c>
      <c r="F178" s="25" t="s">
        <v>71</v>
      </c>
      <c r="G178" s="22" t="s">
        <v>513</v>
      </c>
      <c r="H178" s="25" t="s">
        <v>507</v>
      </c>
      <c r="I178" s="21">
        <v>274.09562</v>
      </c>
      <c r="J178" s="48" t="s">
        <v>514</v>
      </c>
      <c r="K178" s="19">
        <v>41</v>
      </c>
      <c r="L178" s="47">
        <v>168</v>
      </c>
      <c r="M178" s="22" t="s">
        <v>503</v>
      </c>
      <c r="N178" s="43" t="s">
        <v>515</v>
      </c>
      <c r="O178" s="49"/>
    </row>
    <row r="179" s="5" customFormat="1" ht="36" spans="1:15">
      <c r="A179" s="17">
        <v>172</v>
      </c>
      <c r="B179" s="17" t="s">
        <v>22</v>
      </c>
      <c r="C179" s="25" t="s">
        <v>516</v>
      </c>
      <c r="D179" s="19" t="s">
        <v>485</v>
      </c>
      <c r="E179" s="17" t="s">
        <v>498</v>
      </c>
      <c r="F179" s="25" t="s">
        <v>97</v>
      </c>
      <c r="G179" s="22" t="s">
        <v>517</v>
      </c>
      <c r="H179" s="25" t="s">
        <v>510</v>
      </c>
      <c r="I179" s="21">
        <v>31.61604</v>
      </c>
      <c r="J179" s="48" t="s">
        <v>518</v>
      </c>
      <c r="K179" s="19">
        <v>119</v>
      </c>
      <c r="L179" s="47">
        <v>560</v>
      </c>
      <c r="M179" s="22" t="s">
        <v>503</v>
      </c>
      <c r="N179" s="43" t="s">
        <v>519</v>
      </c>
      <c r="O179" s="49"/>
    </row>
    <row r="180" s="5" customFormat="1" ht="36" spans="1:15">
      <c r="A180" s="17">
        <v>173</v>
      </c>
      <c r="B180" s="17" t="s">
        <v>22</v>
      </c>
      <c r="C180" s="25" t="s">
        <v>520</v>
      </c>
      <c r="D180" s="19" t="s">
        <v>485</v>
      </c>
      <c r="E180" s="17" t="s">
        <v>486</v>
      </c>
      <c r="F180" s="25" t="s">
        <v>53</v>
      </c>
      <c r="G180" s="22" t="s">
        <v>521</v>
      </c>
      <c r="H180" s="25" t="s">
        <v>514</v>
      </c>
      <c r="I180" s="21">
        <v>136.118361</v>
      </c>
      <c r="J180" s="48" t="s">
        <v>522</v>
      </c>
      <c r="K180" s="19">
        <v>561</v>
      </c>
      <c r="L180" s="47">
        <v>2695</v>
      </c>
      <c r="M180" s="22" t="s">
        <v>503</v>
      </c>
      <c r="N180" s="43"/>
      <c r="O180" s="49"/>
    </row>
    <row r="181" s="5" customFormat="1" ht="36" spans="1:15">
      <c r="A181" s="17">
        <v>174</v>
      </c>
      <c r="B181" s="17" t="s">
        <v>22</v>
      </c>
      <c r="C181" s="25" t="s">
        <v>523</v>
      </c>
      <c r="D181" s="19" t="s">
        <v>485</v>
      </c>
      <c r="E181" s="17" t="s">
        <v>486</v>
      </c>
      <c r="F181" s="25" t="s">
        <v>61</v>
      </c>
      <c r="G181" s="22" t="s">
        <v>264</v>
      </c>
      <c r="H181" s="25" t="s">
        <v>518</v>
      </c>
      <c r="I181" s="21">
        <v>248.66668</v>
      </c>
      <c r="J181" s="48" t="s">
        <v>524</v>
      </c>
      <c r="K181" s="47">
        <v>194</v>
      </c>
      <c r="L181" s="47">
        <v>893</v>
      </c>
      <c r="M181" s="22" t="s">
        <v>503</v>
      </c>
      <c r="N181" s="17"/>
      <c r="O181" s="49"/>
    </row>
    <row r="182" s="5" customFormat="1" ht="48" spans="1:15">
      <c r="A182" s="17">
        <v>175</v>
      </c>
      <c r="B182" s="17" t="s">
        <v>22</v>
      </c>
      <c r="C182" s="25" t="s">
        <v>525</v>
      </c>
      <c r="D182" s="19" t="s">
        <v>485</v>
      </c>
      <c r="E182" s="22" t="s">
        <v>216</v>
      </c>
      <c r="F182" s="25" t="s">
        <v>118</v>
      </c>
      <c r="G182" s="22" t="s">
        <v>526</v>
      </c>
      <c r="H182" s="25" t="s">
        <v>522</v>
      </c>
      <c r="I182" s="21">
        <v>592.0199</v>
      </c>
      <c r="J182" s="22" t="s">
        <v>527</v>
      </c>
      <c r="K182" s="17">
        <v>16</v>
      </c>
      <c r="L182" s="17">
        <v>75</v>
      </c>
      <c r="M182" s="22" t="s">
        <v>503</v>
      </c>
      <c r="N182" s="17" t="s">
        <v>528</v>
      </c>
      <c r="O182" s="49"/>
    </row>
    <row r="183" s="5" customFormat="1" ht="48" spans="1:15">
      <c r="A183" s="17">
        <v>176</v>
      </c>
      <c r="B183" s="17" t="s">
        <v>22</v>
      </c>
      <c r="C183" s="25" t="s">
        <v>529</v>
      </c>
      <c r="D183" s="19" t="s">
        <v>485</v>
      </c>
      <c r="E183" s="22" t="s">
        <v>228</v>
      </c>
      <c r="F183" s="25" t="s">
        <v>53</v>
      </c>
      <c r="G183" s="22" t="s">
        <v>530</v>
      </c>
      <c r="H183" s="25" t="s">
        <v>524</v>
      </c>
      <c r="I183" s="21">
        <v>261.588129</v>
      </c>
      <c r="J183" s="22" t="s">
        <v>531</v>
      </c>
      <c r="K183" s="17">
        <v>300</v>
      </c>
      <c r="L183" s="17">
        <v>1254</v>
      </c>
      <c r="M183" s="22" t="s">
        <v>503</v>
      </c>
      <c r="N183" s="17" t="s">
        <v>532</v>
      </c>
      <c r="O183" s="49"/>
    </row>
    <row r="184" s="5" customFormat="1" ht="36" spans="1:15">
      <c r="A184" s="17">
        <v>177</v>
      </c>
      <c r="B184" s="17" t="s">
        <v>22</v>
      </c>
      <c r="C184" s="25" t="s">
        <v>533</v>
      </c>
      <c r="D184" s="19" t="s">
        <v>485</v>
      </c>
      <c r="E184" s="22" t="s">
        <v>330</v>
      </c>
      <c r="F184" s="25" t="s">
        <v>426</v>
      </c>
      <c r="G184" s="22" t="s">
        <v>222</v>
      </c>
      <c r="H184" s="25" t="s">
        <v>527</v>
      </c>
      <c r="I184" s="21">
        <v>73.63173</v>
      </c>
      <c r="J184" s="22" t="s">
        <v>534</v>
      </c>
      <c r="K184" s="17">
        <v>60</v>
      </c>
      <c r="L184" s="17">
        <v>212</v>
      </c>
      <c r="M184" s="22" t="s">
        <v>503</v>
      </c>
      <c r="N184" s="17" t="s">
        <v>472</v>
      </c>
      <c r="O184" s="49"/>
    </row>
    <row r="185" s="5" customFormat="1" ht="36" spans="1:15">
      <c r="A185" s="17">
        <v>178</v>
      </c>
      <c r="B185" s="17" t="s">
        <v>22</v>
      </c>
      <c r="C185" s="25" t="s">
        <v>535</v>
      </c>
      <c r="D185" s="19" t="s">
        <v>485</v>
      </c>
      <c r="E185" s="25" t="s">
        <v>216</v>
      </c>
      <c r="F185" s="25" t="s">
        <v>229</v>
      </c>
      <c r="G185" s="22" t="s">
        <v>536</v>
      </c>
      <c r="H185" s="25" t="s">
        <v>537</v>
      </c>
      <c r="I185" s="21">
        <v>101.189296</v>
      </c>
      <c r="J185" s="25" t="s">
        <v>538</v>
      </c>
      <c r="K185" s="44">
        <v>242</v>
      </c>
      <c r="L185" s="44">
        <v>1247</v>
      </c>
      <c r="M185" s="43" t="s">
        <v>30</v>
      </c>
      <c r="N185" s="43" t="s">
        <v>496</v>
      </c>
      <c r="O185" s="49"/>
    </row>
    <row r="186" s="5" customFormat="1" ht="36" spans="1:15">
      <c r="A186" s="17">
        <v>179</v>
      </c>
      <c r="B186" s="17" t="s">
        <v>22</v>
      </c>
      <c r="C186" s="25" t="s">
        <v>539</v>
      </c>
      <c r="D186" s="19" t="s">
        <v>485</v>
      </c>
      <c r="E186" s="25" t="s">
        <v>75</v>
      </c>
      <c r="F186" s="25" t="s">
        <v>97</v>
      </c>
      <c r="G186" s="22" t="s">
        <v>540</v>
      </c>
      <c r="H186" s="25" t="s">
        <v>541</v>
      </c>
      <c r="I186" s="21">
        <v>79.647</v>
      </c>
      <c r="J186" s="25" t="s">
        <v>542</v>
      </c>
      <c r="K186" s="19">
        <v>51</v>
      </c>
      <c r="L186" s="17">
        <v>243</v>
      </c>
      <c r="M186" s="22" t="s">
        <v>503</v>
      </c>
      <c r="N186" s="17" t="s">
        <v>543</v>
      </c>
      <c r="O186" s="49"/>
    </row>
    <row r="187" s="5" customFormat="1" ht="48" spans="1:15">
      <c r="A187" s="17">
        <v>180</v>
      </c>
      <c r="B187" s="17" t="s">
        <v>22</v>
      </c>
      <c r="C187" s="25" t="s">
        <v>544</v>
      </c>
      <c r="D187" s="19" t="s">
        <v>485</v>
      </c>
      <c r="E187" s="25" t="s">
        <v>277</v>
      </c>
      <c r="F187" s="25" t="s">
        <v>426</v>
      </c>
      <c r="G187" s="22" t="s">
        <v>545</v>
      </c>
      <c r="H187" s="25" t="s">
        <v>546</v>
      </c>
      <c r="I187" s="21">
        <v>114.5808</v>
      </c>
      <c r="J187" s="25" t="s">
        <v>547</v>
      </c>
      <c r="K187" s="19">
        <v>166</v>
      </c>
      <c r="L187" s="17">
        <v>713</v>
      </c>
      <c r="M187" s="22" t="s">
        <v>503</v>
      </c>
      <c r="N187" s="17" t="s">
        <v>548</v>
      </c>
      <c r="O187" s="49"/>
    </row>
    <row r="188" s="5" customFormat="1" ht="96" spans="1:15">
      <c r="A188" s="17">
        <v>181</v>
      </c>
      <c r="B188" s="17" t="s">
        <v>22</v>
      </c>
      <c r="C188" s="25" t="s">
        <v>549</v>
      </c>
      <c r="D188" s="19" t="s">
        <v>485</v>
      </c>
      <c r="E188" s="17" t="s">
        <v>486</v>
      </c>
      <c r="F188" s="25" t="s">
        <v>71</v>
      </c>
      <c r="G188" s="22" t="s">
        <v>550</v>
      </c>
      <c r="H188" s="25" t="s">
        <v>551</v>
      </c>
      <c r="I188" s="21">
        <v>59.66</v>
      </c>
      <c r="J188" s="48" t="s">
        <v>552</v>
      </c>
      <c r="K188" s="19">
        <v>10129</v>
      </c>
      <c r="L188" s="47">
        <v>44079</v>
      </c>
      <c r="M188" s="22" t="s">
        <v>503</v>
      </c>
      <c r="N188" s="17" t="s">
        <v>553</v>
      </c>
      <c r="O188" s="49"/>
    </row>
    <row r="189" s="5" customFormat="1" ht="96" spans="1:15">
      <c r="A189" s="17">
        <v>182</v>
      </c>
      <c r="B189" s="17" t="s">
        <v>22</v>
      </c>
      <c r="C189" s="25" t="s">
        <v>554</v>
      </c>
      <c r="D189" s="19" t="s">
        <v>485</v>
      </c>
      <c r="E189" s="17" t="s">
        <v>486</v>
      </c>
      <c r="F189" s="25" t="s">
        <v>465</v>
      </c>
      <c r="G189" s="22" t="s">
        <v>555</v>
      </c>
      <c r="H189" s="25" t="s">
        <v>556</v>
      </c>
      <c r="I189" s="21">
        <v>68.397747</v>
      </c>
      <c r="J189" s="48" t="s">
        <v>557</v>
      </c>
      <c r="K189" s="47">
        <v>497</v>
      </c>
      <c r="L189" s="47">
        <v>2102</v>
      </c>
      <c r="M189" s="22" t="s">
        <v>503</v>
      </c>
      <c r="N189" s="17" t="s">
        <v>553</v>
      </c>
      <c r="O189" s="49"/>
    </row>
    <row r="190" s="5" customFormat="1" ht="96" spans="1:15">
      <c r="A190" s="17">
        <v>183</v>
      </c>
      <c r="B190" s="17" t="s">
        <v>22</v>
      </c>
      <c r="C190" s="25" t="s">
        <v>558</v>
      </c>
      <c r="D190" s="19" t="s">
        <v>485</v>
      </c>
      <c r="E190" s="17" t="s">
        <v>486</v>
      </c>
      <c r="F190" s="25" t="s">
        <v>559</v>
      </c>
      <c r="G190" s="22"/>
      <c r="H190" s="25" t="s">
        <v>552</v>
      </c>
      <c r="I190" s="21">
        <v>63.60635</v>
      </c>
      <c r="J190" s="48" t="s">
        <v>560</v>
      </c>
      <c r="K190" s="47">
        <v>459</v>
      </c>
      <c r="L190" s="47">
        <v>1835</v>
      </c>
      <c r="M190" s="22" t="s">
        <v>503</v>
      </c>
      <c r="N190" s="17" t="s">
        <v>561</v>
      </c>
      <c r="O190" s="49"/>
    </row>
    <row r="191" s="5" customFormat="1" ht="48" spans="1:15">
      <c r="A191" s="17">
        <v>184</v>
      </c>
      <c r="B191" s="17" t="s">
        <v>22</v>
      </c>
      <c r="C191" s="25" t="s">
        <v>562</v>
      </c>
      <c r="D191" s="19" t="s">
        <v>485</v>
      </c>
      <c r="E191" s="17" t="s">
        <v>486</v>
      </c>
      <c r="F191" s="25" t="s">
        <v>563</v>
      </c>
      <c r="G191" s="22" t="s">
        <v>564</v>
      </c>
      <c r="H191" s="25" t="s">
        <v>557</v>
      </c>
      <c r="I191" s="21">
        <v>72.39</v>
      </c>
      <c r="J191" s="48" t="s">
        <v>565</v>
      </c>
      <c r="K191" s="19">
        <v>26</v>
      </c>
      <c r="L191" s="47">
        <v>95</v>
      </c>
      <c r="M191" s="22" t="s">
        <v>503</v>
      </c>
      <c r="N191" s="17" t="s">
        <v>566</v>
      </c>
      <c r="O191" s="49"/>
    </row>
    <row r="192" s="5" customFormat="1" ht="36" spans="1:15">
      <c r="A192" s="17">
        <v>185</v>
      </c>
      <c r="B192" s="17" t="s">
        <v>22</v>
      </c>
      <c r="C192" s="25" t="s">
        <v>567</v>
      </c>
      <c r="D192" s="19" t="s">
        <v>485</v>
      </c>
      <c r="E192" s="17" t="s">
        <v>486</v>
      </c>
      <c r="F192" s="52" t="s">
        <v>406</v>
      </c>
      <c r="G192" s="22" t="s">
        <v>568</v>
      </c>
      <c r="H192" s="25" t="s">
        <v>560</v>
      </c>
      <c r="I192" s="21">
        <v>46.5118</v>
      </c>
      <c r="J192" s="48" t="s">
        <v>569</v>
      </c>
      <c r="K192" s="19">
        <v>82</v>
      </c>
      <c r="L192" s="47">
        <v>321</v>
      </c>
      <c r="M192" s="22" t="s">
        <v>503</v>
      </c>
      <c r="N192" s="17" t="s">
        <v>570</v>
      </c>
      <c r="O192" s="49"/>
    </row>
    <row r="193" s="5" customFormat="1" ht="36" spans="1:15">
      <c r="A193" s="17">
        <v>186</v>
      </c>
      <c r="B193" s="17" t="s">
        <v>22</v>
      </c>
      <c r="C193" s="25" t="s">
        <v>571</v>
      </c>
      <c r="D193" s="19" t="s">
        <v>485</v>
      </c>
      <c r="E193" s="17" t="s">
        <v>486</v>
      </c>
      <c r="F193" s="25" t="s">
        <v>53</v>
      </c>
      <c r="G193" s="22" t="s">
        <v>435</v>
      </c>
      <c r="H193" s="25" t="s">
        <v>565</v>
      </c>
      <c r="I193" s="21">
        <v>22.652</v>
      </c>
      <c r="J193" s="48" t="s">
        <v>572</v>
      </c>
      <c r="K193" s="19">
        <v>82</v>
      </c>
      <c r="L193" s="47">
        <v>321</v>
      </c>
      <c r="M193" s="22" t="s">
        <v>503</v>
      </c>
      <c r="N193" s="17" t="s">
        <v>570</v>
      </c>
      <c r="O193" s="49"/>
    </row>
    <row r="194" s="5" customFormat="1" ht="36" spans="1:15">
      <c r="A194" s="17">
        <v>187</v>
      </c>
      <c r="B194" s="17" t="s">
        <v>22</v>
      </c>
      <c r="C194" s="25" t="s">
        <v>573</v>
      </c>
      <c r="D194" s="19" t="s">
        <v>485</v>
      </c>
      <c r="E194" s="17" t="s">
        <v>486</v>
      </c>
      <c r="F194" s="25" t="s">
        <v>237</v>
      </c>
      <c r="G194" s="22" t="s">
        <v>574</v>
      </c>
      <c r="H194" s="25" t="s">
        <v>569</v>
      </c>
      <c r="I194" s="21">
        <v>11.5639</v>
      </c>
      <c r="J194" s="48" t="s">
        <v>575</v>
      </c>
      <c r="K194" s="19">
        <v>166</v>
      </c>
      <c r="L194" s="47">
        <v>697</v>
      </c>
      <c r="M194" s="22" t="s">
        <v>503</v>
      </c>
      <c r="N194" s="17" t="s">
        <v>548</v>
      </c>
      <c r="O194" s="49"/>
    </row>
    <row r="195" s="5" customFormat="1" ht="36" spans="1:15">
      <c r="A195" s="17">
        <v>188</v>
      </c>
      <c r="B195" s="17" t="s">
        <v>22</v>
      </c>
      <c r="C195" s="25" t="s">
        <v>576</v>
      </c>
      <c r="D195" s="19" t="s">
        <v>485</v>
      </c>
      <c r="E195" s="51" t="s">
        <v>42</v>
      </c>
      <c r="F195" s="25" t="s">
        <v>237</v>
      </c>
      <c r="G195" s="22" t="s">
        <v>577</v>
      </c>
      <c r="H195" s="25" t="s">
        <v>572</v>
      </c>
      <c r="I195" s="21">
        <v>15.4637</v>
      </c>
      <c r="J195" s="48" t="s">
        <v>578</v>
      </c>
      <c r="K195" s="19">
        <v>90</v>
      </c>
      <c r="L195" s="47">
        <v>362</v>
      </c>
      <c r="M195" s="22" t="s">
        <v>503</v>
      </c>
      <c r="N195" s="17" t="s">
        <v>579</v>
      </c>
      <c r="O195" s="49"/>
    </row>
    <row r="196" s="5" customFormat="1" ht="36" spans="1:15">
      <c r="A196" s="17">
        <v>189</v>
      </c>
      <c r="B196" s="17" t="s">
        <v>22</v>
      </c>
      <c r="C196" s="25" t="s">
        <v>580</v>
      </c>
      <c r="D196" s="19" t="s">
        <v>485</v>
      </c>
      <c r="E196" s="17" t="s">
        <v>486</v>
      </c>
      <c r="F196" s="25" t="s">
        <v>71</v>
      </c>
      <c r="G196" s="22" t="s">
        <v>581</v>
      </c>
      <c r="H196" s="25" t="s">
        <v>575</v>
      </c>
      <c r="I196" s="21">
        <v>52.4062</v>
      </c>
      <c r="J196" s="48" t="s">
        <v>582</v>
      </c>
      <c r="K196" s="19">
        <v>97</v>
      </c>
      <c r="L196" s="47">
        <v>420</v>
      </c>
      <c r="M196" s="22" t="s">
        <v>503</v>
      </c>
      <c r="N196" s="17" t="s">
        <v>583</v>
      </c>
      <c r="O196" s="49"/>
    </row>
    <row r="197" s="5" customFormat="1" ht="48" spans="1:15">
      <c r="A197" s="17">
        <v>190</v>
      </c>
      <c r="B197" s="17" t="s">
        <v>22</v>
      </c>
      <c r="C197" s="25" t="s">
        <v>584</v>
      </c>
      <c r="D197" s="19" t="s">
        <v>485</v>
      </c>
      <c r="E197" s="17" t="s">
        <v>486</v>
      </c>
      <c r="F197" s="52" t="s">
        <v>585</v>
      </c>
      <c r="G197" s="22" t="s">
        <v>586</v>
      </c>
      <c r="H197" s="25" t="s">
        <v>578</v>
      </c>
      <c r="I197" s="21">
        <v>1.5</v>
      </c>
      <c r="J197" s="48" t="s">
        <v>587</v>
      </c>
      <c r="K197" s="19">
        <v>231</v>
      </c>
      <c r="L197" s="47">
        <v>971</v>
      </c>
      <c r="M197" s="22" t="s">
        <v>503</v>
      </c>
      <c r="N197" s="17" t="s">
        <v>588</v>
      </c>
      <c r="O197" s="49"/>
    </row>
    <row r="198" s="5" customFormat="1" ht="60" spans="1:15">
      <c r="A198" s="17">
        <v>191</v>
      </c>
      <c r="B198" s="17" t="s">
        <v>22</v>
      </c>
      <c r="C198" s="25" t="s">
        <v>589</v>
      </c>
      <c r="D198" s="19" t="s">
        <v>485</v>
      </c>
      <c r="E198" s="17" t="s">
        <v>486</v>
      </c>
      <c r="F198" s="25" t="s">
        <v>34</v>
      </c>
      <c r="G198" s="22" t="s">
        <v>590</v>
      </c>
      <c r="H198" s="25" t="s">
        <v>582</v>
      </c>
      <c r="I198" s="21">
        <v>18.91076</v>
      </c>
      <c r="J198" s="59" t="s">
        <v>591</v>
      </c>
      <c r="K198" s="19">
        <v>560</v>
      </c>
      <c r="L198" s="47">
        <v>2246</v>
      </c>
      <c r="M198" s="22" t="s">
        <v>503</v>
      </c>
      <c r="N198" s="17" t="s">
        <v>592</v>
      </c>
      <c r="O198" s="49"/>
    </row>
    <row r="199" s="5" customFormat="1" ht="36" spans="1:15">
      <c r="A199" s="17">
        <v>192</v>
      </c>
      <c r="B199" s="17" t="s">
        <v>22</v>
      </c>
      <c r="C199" s="25" t="s">
        <v>593</v>
      </c>
      <c r="D199" s="19" t="s">
        <v>485</v>
      </c>
      <c r="E199" s="17" t="s">
        <v>486</v>
      </c>
      <c r="F199" s="52" t="s">
        <v>406</v>
      </c>
      <c r="G199" s="22" t="s">
        <v>594</v>
      </c>
      <c r="H199" s="25" t="s">
        <v>587</v>
      </c>
      <c r="I199" s="21">
        <v>31.2104</v>
      </c>
      <c r="J199" s="48" t="s">
        <v>494</v>
      </c>
      <c r="K199" s="19">
        <v>241</v>
      </c>
      <c r="L199" s="47">
        <v>988</v>
      </c>
      <c r="M199" s="22" t="s">
        <v>503</v>
      </c>
      <c r="N199" s="17" t="s">
        <v>595</v>
      </c>
      <c r="O199" s="49"/>
    </row>
    <row r="200" s="5" customFormat="1" ht="48" spans="1:15">
      <c r="A200" s="17">
        <v>193</v>
      </c>
      <c r="B200" s="17" t="s">
        <v>22</v>
      </c>
      <c r="C200" s="25" t="s">
        <v>596</v>
      </c>
      <c r="D200" s="19" t="s">
        <v>485</v>
      </c>
      <c r="E200" s="17" t="s">
        <v>486</v>
      </c>
      <c r="F200" s="25" t="s">
        <v>237</v>
      </c>
      <c r="G200" s="22" t="s">
        <v>597</v>
      </c>
      <c r="H200" s="25" t="s">
        <v>591</v>
      </c>
      <c r="I200" s="21">
        <v>45</v>
      </c>
      <c r="J200" s="48" t="s">
        <v>501</v>
      </c>
      <c r="K200" s="19">
        <v>505</v>
      </c>
      <c r="L200" s="47">
        <v>2121</v>
      </c>
      <c r="M200" s="22" t="s">
        <v>503</v>
      </c>
      <c r="N200" s="17"/>
      <c r="O200" s="49"/>
    </row>
    <row r="201" s="5" customFormat="1" ht="48" spans="1:15">
      <c r="A201" s="17">
        <v>194</v>
      </c>
      <c r="B201" s="17" t="s">
        <v>22</v>
      </c>
      <c r="C201" s="25" t="s">
        <v>598</v>
      </c>
      <c r="D201" s="25" t="s">
        <v>485</v>
      </c>
      <c r="E201" s="17" t="s">
        <v>486</v>
      </c>
      <c r="F201" s="21" t="s">
        <v>61</v>
      </c>
      <c r="G201" s="22" t="s">
        <v>599</v>
      </c>
      <c r="H201" s="21" t="s">
        <v>600</v>
      </c>
      <c r="I201" s="21">
        <v>533.3183</v>
      </c>
      <c r="J201" s="48" t="s">
        <v>601</v>
      </c>
      <c r="K201" s="19">
        <v>289</v>
      </c>
      <c r="L201" s="47">
        <v>1098</v>
      </c>
      <c r="M201" s="22" t="s">
        <v>503</v>
      </c>
      <c r="N201" s="17" t="s">
        <v>602</v>
      </c>
      <c r="O201" s="49"/>
    </row>
    <row r="202" s="5" customFormat="1" ht="36" spans="1:15">
      <c r="A202" s="17">
        <v>195</v>
      </c>
      <c r="B202" s="17" t="s">
        <v>22</v>
      </c>
      <c r="C202" s="25" t="s">
        <v>603</v>
      </c>
      <c r="D202" s="25" t="s">
        <v>485</v>
      </c>
      <c r="E202" s="17" t="s">
        <v>486</v>
      </c>
      <c r="F202" s="21" t="s">
        <v>604</v>
      </c>
      <c r="G202" s="22" t="s">
        <v>605</v>
      </c>
      <c r="H202" s="21" t="s">
        <v>606</v>
      </c>
      <c r="I202" s="21">
        <v>250</v>
      </c>
      <c r="J202" s="21" t="s">
        <v>600</v>
      </c>
      <c r="K202" s="19">
        <v>149</v>
      </c>
      <c r="L202" s="47">
        <v>566</v>
      </c>
      <c r="M202" s="22" t="s">
        <v>503</v>
      </c>
      <c r="N202" s="17" t="s">
        <v>607</v>
      </c>
      <c r="O202" s="49"/>
    </row>
    <row r="203" s="5" customFormat="1" ht="48" spans="1:15">
      <c r="A203" s="17">
        <v>196</v>
      </c>
      <c r="B203" s="17" t="s">
        <v>22</v>
      </c>
      <c r="C203" s="25" t="s">
        <v>608</v>
      </c>
      <c r="D203" s="25" t="s">
        <v>485</v>
      </c>
      <c r="E203" s="17" t="s">
        <v>486</v>
      </c>
      <c r="F203" s="25" t="s">
        <v>609</v>
      </c>
      <c r="G203" s="22" t="s">
        <v>610</v>
      </c>
      <c r="H203" s="25" t="s">
        <v>611</v>
      </c>
      <c r="I203" s="21">
        <v>36.566059</v>
      </c>
      <c r="J203" s="21" t="s">
        <v>606</v>
      </c>
      <c r="K203" s="19">
        <v>10129</v>
      </c>
      <c r="L203" s="47">
        <v>44079</v>
      </c>
      <c r="M203" s="22" t="s">
        <v>503</v>
      </c>
      <c r="N203" s="17" t="s">
        <v>553</v>
      </c>
      <c r="O203" s="49"/>
    </row>
    <row r="204" s="5" customFormat="1" ht="72" spans="1:15">
      <c r="A204" s="17">
        <v>197</v>
      </c>
      <c r="B204" s="17" t="s">
        <v>22</v>
      </c>
      <c r="C204" s="25" t="s">
        <v>612</v>
      </c>
      <c r="D204" s="25" t="s">
        <v>485</v>
      </c>
      <c r="E204" s="17" t="s">
        <v>486</v>
      </c>
      <c r="F204" s="25" t="s">
        <v>93</v>
      </c>
      <c r="G204" s="22" t="s">
        <v>613</v>
      </c>
      <c r="H204" s="25" t="s">
        <v>614</v>
      </c>
      <c r="I204" s="21">
        <v>20.0907</v>
      </c>
      <c r="J204" s="48" t="s">
        <v>611</v>
      </c>
      <c r="K204" s="19">
        <v>652</v>
      </c>
      <c r="L204" s="47">
        <v>2542</v>
      </c>
      <c r="M204" s="22" t="s">
        <v>503</v>
      </c>
      <c r="N204" s="17" t="s">
        <v>615</v>
      </c>
      <c r="O204" s="49"/>
    </row>
    <row r="205" s="5" customFormat="1" ht="36" spans="1:15">
      <c r="A205" s="17">
        <v>198</v>
      </c>
      <c r="B205" s="17" t="s">
        <v>22</v>
      </c>
      <c r="C205" s="25" t="s">
        <v>616</v>
      </c>
      <c r="D205" s="25" t="s">
        <v>485</v>
      </c>
      <c r="E205" s="17" t="s">
        <v>486</v>
      </c>
      <c r="F205" s="25" t="s">
        <v>53</v>
      </c>
      <c r="G205" s="22" t="s">
        <v>617</v>
      </c>
      <c r="H205" s="25" t="s">
        <v>618</v>
      </c>
      <c r="I205" s="21">
        <v>28.69</v>
      </c>
      <c r="J205" s="48" t="s">
        <v>614</v>
      </c>
      <c r="K205" s="19">
        <v>230</v>
      </c>
      <c r="L205" s="47">
        <v>943</v>
      </c>
      <c r="M205" s="22" t="s">
        <v>503</v>
      </c>
      <c r="N205" s="17" t="s">
        <v>619</v>
      </c>
      <c r="O205" s="49"/>
    </row>
    <row r="206" s="5" customFormat="1" ht="48" spans="1:15">
      <c r="A206" s="17">
        <v>199</v>
      </c>
      <c r="B206" s="17" t="s">
        <v>22</v>
      </c>
      <c r="C206" s="25" t="s">
        <v>620</v>
      </c>
      <c r="D206" s="25" t="s">
        <v>485</v>
      </c>
      <c r="E206" s="17" t="s">
        <v>486</v>
      </c>
      <c r="F206" s="25" t="s">
        <v>559</v>
      </c>
      <c r="G206" s="22" t="s">
        <v>621</v>
      </c>
      <c r="H206" s="25" t="s">
        <v>622</v>
      </c>
      <c r="I206" s="21">
        <v>7.5</v>
      </c>
      <c r="J206" s="48" t="s">
        <v>618</v>
      </c>
      <c r="K206" s="19">
        <v>87</v>
      </c>
      <c r="L206" s="47">
        <v>374</v>
      </c>
      <c r="M206" s="22" t="s">
        <v>503</v>
      </c>
      <c r="N206" s="17" t="s">
        <v>623</v>
      </c>
      <c r="O206" s="49"/>
    </row>
    <row r="207" s="5" customFormat="1" ht="36" spans="1:15">
      <c r="A207" s="17">
        <v>200</v>
      </c>
      <c r="B207" s="17" t="s">
        <v>22</v>
      </c>
      <c r="C207" s="25" t="s">
        <v>624</v>
      </c>
      <c r="D207" s="25" t="s">
        <v>485</v>
      </c>
      <c r="E207" s="17" t="s">
        <v>486</v>
      </c>
      <c r="F207" s="25" t="s">
        <v>71</v>
      </c>
      <c r="G207" s="22" t="s">
        <v>625</v>
      </c>
      <c r="H207" s="25" t="s">
        <v>626</v>
      </c>
      <c r="I207" s="21">
        <v>22.14488</v>
      </c>
      <c r="J207" s="48" t="s">
        <v>622</v>
      </c>
      <c r="K207" s="19">
        <v>720</v>
      </c>
      <c r="L207" s="47">
        <v>2785</v>
      </c>
      <c r="M207" s="22" t="s">
        <v>503</v>
      </c>
      <c r="N207" s="17"/>
      <c r="O207" s="49"/>
    </row>
    <row r="208" s="5" customFormat="1" ht="48" spans="1:15">
      <c r="A208" s="17">
        <v>201</v>
      </c>
      <c r="B208" s="17" t="s">
        <v>22</v>
      </c>
      <c r="C208" s="25" t="s">
        <v>627</v>
      </c>
      <c r="D208" s="25" t="s">
        <v>485</v>
      </c>
      <c r="E208" s="17" t="s">
        <v>486</v>
      </c>
      <c r="F208" s="25" t="s">
        <v>229</v>
      </c>
      <c r="G208" s="22" t="s">
        <v>628</v>
      </c>
      <c r="H208" s="25" t="s">
        <v>601</v>
      </c>
      <c r="I208" s="21">
        <v>400</v>
      </c>
      <c r="J208" s="48" t="s">
        <v>629</v>
      </c>
      <c r="K208" s="19">
        <v>161</v>
      </c>
      <c r="L208" s="47">
        <v>800</v>
      </c>
      <c r="M208" s="22" t="s">
        <v>503</v>
      </c>
      <c r="N208" s="17" t="s">
        <v>630</v>
      </c>
      <c r="O208" s="49"/>
    </row>
    <row r="209" s="5" customFormat="1" ht="36" spans="1:15">
      <c r="A209" s="17">
        <v>202</v>
      </c>
      <c r="B209" s="17" t="s">
        <v>22</v>
      </c>
      <c r="C209" s="25" t="s">
        <v>631</v>
      </c>
      <c r="D209" s="25" t="s">
        <v>632</v>
      </c>
      <c r="E209" s="25" t="s">
        <v>633</v>
      </c>
      <c r="F209" s="25" t="s">
        <v>170</v>
      </c>
      <c r="G209" s="22" t="s">
        <v>105</v>
      </c>
      <c r="H209" s="25" t="s">
        <v>634</v>
      </c>
      <c r="I209" s="21">
        <v>3.93</v>
      </c>
      <c r="J209" s="60" t="s">
        <v>635</v>
      </c>
      <c r="K209" s="19">
        <v>73</v>
      </c>
      <c r="L209" s="47">
        <v>219</v>
      </c>
      <c r="M209" s="61" t="s">
        <v>636</v>
      </c>
      <c r="N209" s="62" t="s">
        <v>637</v>
      </c>
      <c r="O209" s="49"/>
    </row>
    <row r="210" s="5" customFormat="1" ht="60" spans="1:15">
      <c r="A210" s="17">
        <v>203</v>
      </c>
      <c r="B210" s="17" t="s">
        <v>638</v>
      </c>
      <c r="C210" s="25" t="s">
        <v>639</v>
      </c>
      <c r="D210" s="25" t="s">
        <v>632</v>
      </c>
      <c r="E210" s="25" t="s">
        <v>559</v>
      </c>
      <c r="F210" s="25" t="s">
        <v>559</v>
      </c>
      <c r="G210" s="22"/>
      <c r="H210" s="25" t="s">
        <v>640</v>
      </c>
      <c r="I210" s="21">
        <v>25</v>
      </c>
      <c r="J210" s="60" t="s">
        <v>641</v>
      </c>
      <c r="K210" s="19">
        <v>72</v>
      </c>
      <c r="L210" s="47">
        <v>216</v>
      </c>
      <c r="M210" s="61" t="s">
        <v>642</v>
      </c>
      <c r="N210" s="62" t="s">
        <v>643</v>
      </c>
      <c r="O210" s="49"/>
    </row>
    <row r="211" s="5" customFormat="1" ht="60" spans="1:15">
      <c r="A211" s="17">
        <v>204</v>
      </c>
      <c r="B211" s="17" t="s">
        <v>638</v>
      </c>
      <c r="C211" s="25" t="s">
        <v>644</v>
      </c>
      <c r="D211" s="25" t="s">
        <v>632</v>
      </c>
      <c r="E211" s="25" t="s">
        <v>559</v>
      </c>
      <c r="F211" s="25" t="s">
        <v>559</v>
      </c>
      <c r="G211" s="22"/>
      <c r="H211" s="21" t="s">
        <v>645</v>
      </c>
      <c r="I211" s="21">
        <v>170</v>
      </c>
      <c r="J211" s="60" t="s">
        <v>646</v>
      </c>
      <c r="K211" s="19">
        <v>3487</v>
      </c>
      <c r="L211" s="47">
        <v>15000</v>
      </c>
      <c r="M211" s="61" t="s">
        <v>647</v>
      </c>
      <c r="N211" s="62" t="s">
        <v>643</v>
      </c>
      <c r="O211" s="49"/>
    </row>
    <row r="212" s="5" customFormat="1" ht="108" spans="1:15">
      <c r="A212" s="17">
        <v>205</v>
      </c>
      <c r="B212" s="17" t="s">
        <v>638</v>
      </c>
      <c r="C212" s="25" t="s">
        <v>648</v>
      </c>
      <c r="D212" s="25" t="s">
        <v>632</v>
      </c>
      <c r="E212" s="25" t="s">
        <v>559</v>
      </c>
      <c r="F212" s="25" t="s">
        <v>559</v>
      </c>
      <c r="G212" s="22"/>
      <c r="H212" s="25" t="s">
        <v>649</v>
      </c>
      <c r="I212" s="21">
        <v>380</v>
      </c>
      <c r="J212" s="60" t="s">
        <v>650</v>
      </c>
      <c r="K212" s="19">
        <v>500</v>
      </c>
      <c r="L212" s="47">
        <v>1200</v>
      </c>
      <c r="M212" s="61" t="s">
        <v>651</v>
      </c>
      <c r="N212" s="62" t="s">
        <v>643</v>
      </c>
      <c r="O212" s="49"/>
    </row>
    <row r="213" s="5" customFormat="1" ht="156" spans="1:15">
      <c r="A213" s="17">
        <v>206</v>
      </c>
      <c r="B213" s="17" t="s">
        <v>22</v>
      </c>
      <c r="C213" s="25" t="s">
        <v>652</v>
      </c>
      <c r="D213" s="25" t="s">
        <v>632</v>
      </c>
      <c r="E213" s="25" t="s">
        <v>653</v>
      </c>
      <c r="F213" s="25" t="s">
        <v>653</v>
      </c>
      <c r="G213" s="22"/>
      <c r="H213" s="25" t="s">
        <v>654</v>
      </c>
      <c r="I213" s="21">
        <v>460</v>
      </c>
      <c r="J213" s="63" t="s">
        <v>655</v>
      </c>
      <c r="K213" s="19">
        <v>73</v>
      </c>
      <c r="L213" s="47">
        <v>219</v>
      </c>
      <c r="M213" s="64" t="s">
        <v>655</v>
      </c>
      <c r="N213" s="65" t="s">
        <v>656</v>
      </c>
      <c r="O213" s="49"/>
    </row>
    <row r="214" s="5" customFormat="1" ht="36" spans="1:15">
      <c r="A214" s="17">
        <v>207</v>
      </c>
      <c r="B214" s="17" t="s">
        <v>22</v>
      </c>
      <c r="C214" s="25" t="s">
        <v>657</v>
      </c>
      <c r="D214" s="25" t="s">
        <v>352</v>
      </c>
      <c r="E214" s="17" t="s">
        <v>228</v>
      </c>
      <c r="F214" s="25" t="s">
        <v>229</v>
      </c>
      <c r="G214" s="22" t="s">
        <v>658</v>
      </c>
      <c r="H214" s="25" t="s">
        <v>659</v>
      </c>
      <c r="I214" s="21">
        <v>82.64</v>
      </c>
      <c r="J214" s="43" t="s">
        <v>660</v>
      </c>
      <c r="K214" s="47">
        <v>312</v>
      </c>
      <c r="L214" s="47">
        <v>1157</v>
      </c>
      <c r="M214" s="43" t="s">
        <v>661</v>
      </c>
      <c r="N214" s="43" t="s">
        <v>662</v>
      </c>
      <c r="O214" s="49"/>
    </row>
    <row r="215" s="5" customFormat="1" ht="36" spans="1:15">
      <c r="A215" s="17">
        <v>208</v>
      </c>
      <c r="B215" s="17" t="s">
        <v>22</v>
      </c>
      <c r="C215" s="25" t="s">
        <v>663</v>
      </c>
      <c r="D215" s="25" t="s">
        <v>664</v>
      </c>
      <c r="E215" s="17" t="str">
        <f>D215</f>
        <v>县综合行政执法局</v>
      </c>
      <c r="F215" s="25" t="s">
        <v>53</v>
      </c>
      <c r="G215" s="22"/>
      <c r="H215" s="25" t="s">
        <v>665</v>
      </c>
      <c r="I215" s="21">
        <v>150</v>
      </c>
      <c r="J215" s="43" t="s">
        <v>666</v>
      </c>
      <c r="K215" s="47">
        <v>161</v>
      </c>
      <c r="L215" s="47">
        <v>483</v>
      </c>
      <c r="M215" s="17"/>
      <c r="N215" s="43" t="s">
        <v>667</v>
      </c>
      <c r="O215" s="17"/>
    </row>
    <row r="216" s="5" customFormat="1" ht="36" spans="1:15">
      <c r="A216" s="17">
        <v>209</v>
      </c>
      <c r="B216" s="17" t="s">
        <v>668</v>
      </c>
      <c r="C216" s="25" t="s">
        <v>669</v>
      </c>
      <c r="D216" s="25" t="s">
        <v>670</v>
      </c>
      <c r="E216" s="48" t="s">
        <v>216</v>
      </c>
      <c r="F216" s="25" t="s">
        <v>426</v>
      </c>
      <c r="G216" s="22" t="s">
        <v>671</v>
      </c>
      <c r="H216" s="25" t="s">
        <v>672</v>
      </c>
      <c r="I216" s="66">
        <v>342.292</v>
      </c>
      <c r="J216" s="43" t="s">
        <v>673</v>
      </c>
      <c r="K216" s="47">
        <v>46</v>
      </c>
      <c r="L216" s="47">
        <v>135</v>
      </c>
      <c r="M216" s="17"/>
      <c r="N216" s="43" t="s">
        <v>667</v>
      </c>
      <c r="O216" s="17"/>
    </row>
    <row r="217" s="5" customFormat="1" ht="108" spans="1:15">
      <c r="A217" s="17">
        <v>210</v>
      </c>
      <c r="B217" s="17" t="s">
        <v>668</v>
      </c>
      <c r="C217" s="25" t="s">
        <v>669</v>
      </c>
      <c r="D217" s="25" t="s">
        <v>670</v>
      </c>
      <c r="E217" s="48" t="s">
        <v>75</v>
      </c>
      <c r="F217" s="25" t="s">
        <v>430</v>
      </c>
      <c r="G217" s="22" t="s">
        <v>83</v>
      </c>
      <c r="H217" s="25" t="s">
        <v>674</v>
      </c>
      <c r="I217" s="66">
        <v>179.35</v>
      </c>
      <c r="J217" s="25" t="s">
        <v>675</v>
      </c>
      <c r="K217" s="67">
        <v>47</v>
      </c>
      <c r="L217" s="67">
        <v>156</v>
      </c>
      <c r="M217" s="25" t="s">
        <v>676</v>
      </c>
      <c r="N217" s="25" t="s">
        <v>677</v>
      </c>
      <c r="O217" s="25"/>
    </row>
    <row r="218" s="5" customFormat="1" ht="36" spans="1:15">
      <c r="A218" s="17">
        <v>211</v>
      </c>
      <c r="B218" s="17" t="s">
        <v>668</v>
      </c>
      <c r="C218" s="25" t="s">
        <v>678</v>
      </c>
      <c r="D218" s="25" t="s">
        <v>670</v>
      </c>
      <c r="E218" s="51" t="s">
        <v>42</v>
      </c>
      <c r="F218" s="52" t="s">
        <v>406</v>
      </c>
      <c r="G218" s="22" t="s">
        <v>679</v>
      </c>
      <c r="H218" s="25" t="s">
        <v>680</v>
      </c>
      <c r="I218" s="68">
        <v>1.6395</v>
      </c>
      <c r="J218" s="25" t="s">
        <v>681</v>
      </c>
      <c r="K218" s="69">
        <v>90</v>
      </c>
      <c r="L218" s="69">
        <v>296</v>
      </c>
      <c r="M218" s="25" t="s">
        <v>676</v>
      </c>
      <c r="N218" s="25" t="s">
        <v>579</v>
      </c>
      <c r="O218" s="25"/>
    </row>
    <row r="219" s="5" customFormat="1" ht="36" spans="1:15">
      <c r="A219" s="17">
        <v>212</v>
      </c>
      <c r="B219" s="17" t="s">
        <v>668</v>
      </c>
      <c r="C219" s="25" t="s">
        <v>682</v>
      </c>
      <c r="D219" s="25" t="s">
        <v>670</v>
      </c>
      <c r="E219" s="51" t="s">
        <v>42</v>
      </c>
      <c r="F219" s="52" t="s">
        <v>406</v>
      </c>
      <c r="G219" s="22" t="s">
        <v>683</v>
      </c>
      <c r="H219" s="25" t="s">
        <v>684</v>
      </c>
      <c r="I219" s="68">
        <v>21.741</v>
      </c>
      <c r="J219" s="25" t="s">
        <v>685</v>
      </c>
      <c r="K219" s="69">
        <v>81</v>
      </c>
      <c r="L219" s="69">
        <v>321</v>
      </c>
      <c r="M219" s="25" t="s">
        <v>686</v>
      </c>
      <c r="N219" s="25" t="s">
        <v>687</v>
      </c>
      <c r="O219" s="25"/>
    </row>
    <row r="220" s="5" customFormat="1" ht="36" spans="1:15">
      <c r="A220" s="17">
        <v>213</v>
      </c>
      <c r="B220" s="17" t="s">
        <v>668</v>
      </c>
      <c r="C220" s="25" t="s">
        <v>678</v>
      </c>
      <c r="D220" s="25" t="s">
        <v>670</v>
      </c>
      <c r="E220" s="51" t="s">
        <v>42</v>
      </c>
      <c r="F220" s="52" t="s">
        <v>406</v>
      </c>
      <c r="G220" s="22" t="s">
        <v>688</v>
      </c>
      <c r="H220" s="25" t="s">
        <v>689</v>
      </c>
      <c r="I220" s="68">
        <v>31.6815</v>
      </c>
      <c r="J220" s="25" t="s">
        <v>690</v>
      </c>
      <c r="K220" s="69">
        <v>60</v>
      </c>
      <c r="L220" s="69">
        <v>300</v>
      </c>
      <c r="M220" s="25" t="s">
        <v>691</v>
      </c>
      <c r="N220" s="25" t="s">
        <v>692</v>
      </c>
      <c r="O220" s="25"/>
    </row>
    <row r="221" s="5" customFormat="1" ht="48" spans="1:15">
      <c r="A221" s="17">
        <v>214</v>
      </c>
      <c r="B221" s="17" t="s">
        <v>668</v>
      </c>
      <c r="C221" s="25" t="s">
        <v>693</v>
      </c>
      <c r="D221" s="25" t="s">
        <v>670</v>
      </c>
      <c r="E221" s="48" t="s">
        <v>149</v>
      </c>
      <c r="F221" s="25" t="s">
        <v>101</v>
      </c>
      <c r="G221" s="22" t="s">
        <v>694</v>
      </c>
      <c r="H221" s="54" t="s">
        <v>695</v>
      </c>
      <c r="I221" s="68">
        <v>100</v>
      </c>
      <c r="J221" s="25" t="s">
        <v>696</v>
      </c>
      <c r="K221" s="69">
        <v>90</v>
      </c>
      <c r="L221" s="69">
        <v>296</v>
      </c>
      <c r="M221" s="25" t="s">
        <v>686</v>
      </c>
      <c r="N221" s="25" t="s">
        <v>697</v>
      </c>
      <c r="O221" s="25"/>
    </row>
    <row r="222" s="5" customFormat="1" ht="132" spans="1:15">
      <c r="A222" s="17">
        <v>215</v>
      </c>
      <c r="B222" s="17" t="s">
        <v>668</v>
      </c>
      <c r="C222" s="25" t="s">
        <v>698</v>
      </c>
      <c r="D222" s="25" t="s">
        <v>670</v>
      </c>
      <c r="E222" s="48" t="s">
        <v>216</v>
      </c>
      <c r="F222" s="54" t="s">
        <v>426</v>
      </c>
      <c r="G222" s="22" t="s">
        <v>699</v>
      </c>
      <c r="H222" s="54" t="s">
        <v>700</v>
      </c>
      <c r="I222" s="68">
        <v>36.5309</v>
      </c>
      <c r="J222" s="25" t="s">
        <v>701</v>
      </c>
      <c r="K222" s="69">
        <v>81</v>
      </c>
      <c r="L222" s="69">
        <v>321</v>
      </c>
      <c r="M222" s="25" t="s">
        <v>691</v>
      </c>
      <c r="N222" s="25" t="s">
        <v>702</v>
      </c>
      <c r="O222" s="25"/>
    </row>
    <row r="223" s="5" customFormat="1" ht="132" spans="1:15">
      <c r="A223" s="17">
        <v>216</v>
      </c>
      <c r="B223" s="17" t="s">
        <v>668</v>
      </c>
      <c r="C223" s="54" t="s">
        <v>698</v>
      </c>
      <c r="D223" s="25" t="s">
        <v>670</v>
      </c>
      <c r="E223" s="51" t="s">
        <v>42</v>
      </c>
      <c r="F223" s="55" t="s">
        <v>406</v>
      </c>
      <c r="G223" s="22" t="s">
        <v>703</v>
      </c>
      <c r="H223" s="54" t="s">
        <v>704</v>
      </c>
      <c r="I223" s="68">
        <v>46.0598</v>
      </c>
      <c r="J223" s="25" t="s">
        <v>701</v>
      </c>
      <c r="K223" s="69">
        <f>81+73</f>
        <v>154</v>
      </c>
      <c r="L223" s="69">
        <f>321+313</f>
        <v>634</v>
      </c>
      <c r="M223" s="25" t="s">
        <v>686</v>
      </c>
      <c r="N223" s="25" t="s">
        <v>705</v>
      </c>
      <c r="O223" s="25"/>
    </row>
    <row r="224" s="5" customFormat="1" ht="72" spans="1:15">
      <c r="A224" s="17">
        <v>217</v>
      </c>
      <c r="B224" s="17" t="s">
        <v>668</v>
      </c>
      <c r="C224" s="25" t="s">
        <v>706</v>
      </c>
      <c r="D224" s="25" t="s">
        <v>670</v>
      </c>
      <c r="E224" s="48" t="s">
        <v>149</v>
      </c>
      <c r="F224" s="25" t="s">
        <v>101</v>
      </c>
      <c r="G224" s="22" t="s">
        <v>694</v>
      </c>
      <c r="H224" s="56" t="s">
        <v>707</v>
      </c>
      <c r="I224" s="21">
        <v>411.5805</v>
      </c>
      <c r="J224" s="25" t="s">
        <v>708</v>
      </c>
      <c r="K224" s="25">
        <v>53</v>
      </c>
      <c r="L224" s="25">
        <v>150</v>
      </c>
      <c r="M224" s="25" t="s">
        <v>709</v>
      </c>
      <c r="N224" s="25" t="s">
        <v>697</v>
      </c>
      <c r="O224" s="25"/>
    </row>
    <row r="225" s="5" customFormat="1" ht="72" spans="1:15">
      <c r="A225" s="17">
        <v>218</v>
      </c>
      <c r="B225" s="17" t="s">
        <v>668</v>
      </c>
      <c r="C225" s="25" t="s">
        <v>710</v>
      </c>
      <c r="D225" s="25" t="s">
        <v>670</v>
      </c>
      <c r="E225" s="48" t="s">
        <v>149</v>
      </c>
      <c r="F225" s="25" t="s">
        <v>101</v>
      </c>
      <c r="G225" s="22" t="s">
        <v>711</v>
      </c>
      <c r="H225" s="56" t="s">
        <v>712</v>
      </c>
      <c r="I225" s="21">
        <v>457.2648</v>
      </c>
      <c r="J225" s="25" t="s">
        <v>708</v>
      </c>
      <c r="K225" s="25">
        <v>48</v>
      </c>
      <c r="L225" s="25">
        <v>150</v>
      </c>
      <c r="M225" s="25" t="s">
        <v>713</v>
      </c>
      <c r="N225" s="25" t="s">
        <v>714</v>
      </c>
      <c r="O225" s="25"/>
    </row>
    <row r="226" s="5" customFormat="1" ht="36" spans="1:15">
      <c r="A226" s="17">
        <v>219</v>
      </c>
      <c r="B226" s="17" t="s">
        <v>22</v>
      </c>
      <c r="C226" s="25" t="s">
        <v>715</v>
      </c>
      <c r="D226" s="19" t="s">
        <v>716</v>
      </c>
      <c r="E226" s="17" t="str">
        <f>D226</f>
        <v>县农业农村局</v>
      </c>
      <c r="F226" s="25" t="s">
        <v>559</v>
      </c>
      <c r="G226" s="22"/>
      <c r="H226" s="56" t="s">
        <v>717</v>
      </c>
      <c r="I226" s="21">
        <v>1000</v>
      </c>
      <c r="J226" s="17"/>
      <c r="K226" s="17"/>
      <c r="L226" s="17"/>
      <c r="M226" s="17"/>
      <c r="N226" s="17"/>
      <c r="O226" s="17"/>
    </row>
    <row r="227" s="5" customFormat="1" ht="60" spans="1:15">
      <c r="A227" s="17">
        <v>220</v>
      </c>
      <c r="B227" s="17" t="s">
        <v>668</v>
      </c>
      <c r="C227" s="57" t="s">
        <v>718</v>
      </c>
      <c r="D227" s="19" t="s">
        <v>716</v>
      </c>
      <c r="E227" s="17" t="s">
        <v>719</v>
      </c>
      <c r="F227" s="25" t="s">
        <v>720</v>
      </c>
      <c r="G227" s="22" t="s">
        <v>721</v>
      </c>
      <c r="H227" s="56" t="s">
        <v>722</v>
      </c>
      <c r="I227" s="21">
        <v>446.90386</v>
      </c>
      <c r="J227" s="70" t="s">
        <v>723</v>
      </c>
      <c r="K227" s="44">
        <v>383</v>
      </c>
      <c r="L227" s="44">
        <v>1463</v>
      </c>
      <c r="M227" s="70" t="s">
        <v>724</v>
      </c>
      <c r="N227" s="70" t="s">
        <v>725</v>
      </c>
      <c r="O227" s="69"/>
    </row>
    <row r="228" s="5" customFormat="1" ht="108" spans="1:15">
      <c r="A228" s="17">
        <v>221</v>
      </c>
      <c r="B228" s="17" t="s">
        <v>668</v>
      </c>
      <c r="C228" s="25" t="s">
        <v>726</v>
      </c>
      <c r="D228" s="19" t="s">
        <v>716</v>
      </c>
      <c r="E228" s="17" t="s">
        <v>33</v>
      </c>
      <c r="F228" s="25" t="s">
        <v>34</v>
      </c>
      <c r="G228" s="22" t="s">
        <v>130</v>
      </c>
      <c r="H228" s="56" t="s">
        <v>727</v>
      </c>
      <c r="I228" s="21">
        <v>150</v>
      </c>
      <c r="J228" s="70" t="s">
        <v>728</v>
      </c>
      <c r="K228" s="44">
        <v>145</v>
      </c>
      <c r="L228" s="44">
        <v>483</v>
      </c>
      <c r="M228" s="70" t="s">
        <v>724</v>
      </c>
      <c r="N228" s="70" t="s">
        <v>725</v>
      </c>
      <c r="O228" s="69"/>
    </row>
    <row r="229" s="5" customFormat="1" ht="84" spans="1:15">
      <c r="A229" s="17">
        <v>222</v>
      </c>
      <c r="B229" s="17" t="s">
        <v>668</v>
      </c>
      <c r="C229" s="52" t="s">
        <v>729</v>
      </c>
      <c r="D229" s="19" t="s">
        <v>716</v>
      </c>
      <c r="E229" s="17" t="s">
        <v>88</v>
      </c>
      <c r="F229" s="52" t="s">
        <v>406</v>
      </c>
      <c r="G229" s="22" t="s">
        <v>179</v>
      </c>
      <c r="H229" s="56" t="s">
        <v>730</v>
      </c>
      <c r="I229" s="21">
        <v>633.997684</v>
      </c>
      <c r="J229" s="70" t="s">
        <v>731</v>
      </c>
      <c r="K229" s="44">
        <v>51</v>
      </c>
      <c r="L229" s="44">
        <v>124</v>
      </c>
      <c r="M229" s="70" t="s">
        <v>724</v>
      </c>
      <c r="N229" s="70" t="s">
        <v>732</v>
      </c>
      <c r="O229" s="69"/>
    </row>
    <row r="230" s="5" customFormat="1" ht="72" spans="1:15">
      <c r="A230" s="17">
        <v>223</v>
      </c>
      <c r="B230" s="17" t="s">
        <v>668</v>
      </c>
      <c r="C230" s="25" t="s">
        <v>733</v>
      </c>
      <c r="D230" s="19" t="s">
        <v>716</v>
      </c>
      <c r="E230" s="17" t="s">
        <v>296</v>
      </c>
      <c r="F230" s="25" t="s">
        <v>93</v>
      </c>
      <c r="G230" s="22" t="s">
        <v>380</v>
      </c>
      <c r="H230" s="56" t="s">
        <v>734</v>
      </c>
      <c r="I230" s="21">
        <v>555.861388</v>
      </c>
      <c r="J230" s="70" t="s">
        <v>734</v>
      </c>
      <c r="K230" s="44">
        <v>201</v>
      </c>
      <c r="L230" s="44">
        <v>1027</v>
      </c>
      <c r="M230" s="70" t="s">
        <v>724</v>
      </c>
      <c r="N230" s="70" t="s">
        <v>735</v>
      </c>
      <c r="O230" s="69"/>
    </row>
    <row r="231" s="5" customFormat="1" ht="36" spans="1:15">
      <c r="A231" s="17">
        <v>224</v>
      </c>
      <c r="B231" s="17" t="s">
        <v>668</v>
      </c>
      <c r="C231" s="25" t="s">
        <v>736</v>
      </c>
      <c r="D231" s="19" t="s">
        <v>716</v>
      </c>
      <c r="E231" s="17" t="s">
        <v>236</v>
      </c>
      <c r="F231" s="25" t="s">
        <v>237</v>
      </c>
      <c r="G231" s="22" t="s">
        <v>474</v>
      </c>
      <c r="H231" s="58" t="s">
        <v>737</v>
      </c>
      <c r="I231" s="21">
        <v>100</v>
      </c>
      <c r="J231" s="43" t="s">
        <v>738</v>
      </c>
      <c r="K231" s="44">
        <v>90</v>
      </c>
      <c r="L231" s="44">
        <v>321</v>
      </c>
      <c r="M231" s="71" t="s">
        <v>739</v>
      </c>
      <c r="N231" s="43" t="s">
        <v>740</v>
      </c>
      <c r="O231" s="69"/>
    </row>
    <row r="232" s="5" customFormat="1" ht="72" spans="1:15">
      <c r="A232" s="17">
        <v>225</v>
      </c>
      <c r="B232" s="17" t="s">
        <v>668</v>
      </c>
      <c r="C232" s="25" t="s">
        <v>741</v>
      </c>
      <c r="D232" s="19" t="s">
        <v>716</v>
      </c>
      <c r="E232" s="17" t="s">
        <v>742</v>
      </c>
      <c r="F232" s="25" t="s">
        <v>743</v>
      </c>
      <c r="G232" s="22" t="s">
        <v>744</v>
      </c>
      <c r="H232" s="56" t="s">
        <v>745</v>
      </c>
      <c r="I232" s="21">
        <v>795.232443</v>
      </c>
      <c r="J232" s="70" t="s">
        <v>746</v>
      </c>
      <c r="K232" s="44">
        <v>297</v>
      </c>
      <c r="L232" s="44">
        <v>1095</v>
      </c>
      <c r="M232" s="70" t="s">
        <v>724</v>
      </c>
      <c r="N232" s="70" t="s">
        <v>725</v>
      </c>
      <c r="O232" s="69"/>
    </row>
    <row r="233" s="5" customFormat="1" ht="180" spans="1:15">
      <c r="A233" s="17">
        <v>226</v>
      </c>
      <c r="B233" s="17" t="s">
        <v>668</v>
      </c>
      <c r="C233" s="25" t="s">
        <v>747</v>
      </c>
      <c r="D233" s="19" t="s">
        <v>716</v>
      </c>
      <c r="E233" s="17" t="s">
        <v>33</v>
      </c>
      <c r="F233" s="25" t="s">
        <v>34</v>
      </c>
      <c r="G233" s="22" t="s">
        <v>38</v>
      </c>
      <c r="H233" s="56" t="s">
        <v>748</v>
      </c>
      <c r="I233" s="21">
        <v>253.086833</v>
      </c>
      <c r="J233" s="70" t="s">
        <v>749</v>
      </c>
      <c r="K233" s="44">
        <v>131</v>
      </c>
      <c r="L233" s="44">
        <v>481</v>
      </c>
      <c r="M233" s="70" t="s">
        <v>724</v>
      </c>
      <c r="N233" s="70" t="s">
        <v>750</v>
      </c>
      <c r="O233" s="69"/>
    </row>
    <row r="234" s="5" customFormat="1" ht="204" spans="1:15">
      <c r="A234" s="17">
        <v>227</v>
      </c>
      <c r="B234" s="17" t="s">
        <v>668</v>
      </c>
      <c r="C234" s="52" t="s">
        <v>751</v>
      </c>
      <c r="D234" s="19" t="s">
        <v>716</v>
      </c>
      <c r="E234" s="17" t="s">
        <v>716</v>
      </c>
      <c r="F234" s="52" t="s">
        <v>406</v>
      </c>
      <c r="G234" s="22" t="s">
        <v>50</v>
      </c>
      <c r="H234" s="56" t="s">
        <v>752</v>
      </c>
      <c r="I234" s="21">
        <v>300</v>
      </c>
      <c r="J234" s="70" t="s">
        <v>753</v>
      </c>
      <c r="K234" s="44">
        <v>132</v>
      </c>
      <c r="L234" s="44">
        <v>537</v>
      </c>
      <c r="M234" s="70" t="s">
        <v>754</v>
      </c>
      <c r="N234" s="70" t="s">
        <v>755</v>
      </c>
      <c r="O234" s="69"/>
    </row>
    <row r="235" s="5" customFormat="1" ht="180" spans="1:15">
      <c r="A235" s="17">
        <v>228</v>
      </c>
      <c r="B235" s="17" t="s">
        <v>668</v>
      </c>
      <c r="C235" s="25" t="s">
        <v>756</v>
      </c>
      <c r="D235" s="19" t="s">
        <v>716</v>
      </c>
      <c r="E235" s="17" t="s">
        <v>716</v>
      </c>
      <c r="F235" s="25" t="s">
        <v>97</v>
      </c>
      <c r="G235" s="22" t="s">
        <v>757</v>
      </c>
      <c r="H235" s="56" t="s">
        <v>758</v>
      </c>
      <c r="I235" s="21">
        <v>200</v>
      </c>
      <c r="J235" s="70" t="s">
        <v>758</v>
      </c>
      <c r="K235" s="44">
        <v>35</v>
      </c>
      <c r="L235" s="44">
        <v>161</v>
      </c>
      <c r="M235" s="71"/>
      <c r="N235" s="71"/>
      <c r="O235" s="69"/>
    </row>
    <row r="236" s="5" customFormat="1" ht="144" spans="1:15">
      <c r="A236" s="17">
        <v>229</v>
      </c>
      <c r="B236" s="17" t="s">
        <v>668</v>
      </c>
      <c r="C236" s="25" t="s">
        <v>759</v>
      </c>
      <c r="D236" s="19" t="s">
        <v>716</v>
      </c>
      <c r="E236" s="17" t="s">
        <v>236</v>
      </c>
      <c r="F236" s="25" t="s">
        <v>237</v>
      </c>
      <c r="G236" s="22" t="s">
        <v>371</v>
      </c>
      <c r="H236" s="56" t="s">
        <v>760</v>
      </c>
      <c r="I236" s="21">
        <v>274.126682</v>
      </c>
      <c r="J236" s="70" t="s">
        <v>761</v>
      </c>
      <c r="K236" s="44">
        <v>83</v>
      </c>
      <c r="L236" s="44">
        <v>290</v>
      </c>
      <c r="M236" s="70" t="s">
        <v>762</v>
      </c>
      <c r="N236" s="70" t="s">
        <v>763</v>
      </c>
      <c r="O236" s="69"/>
    </row>
    <row r="237" s="5" customFormat="1" ht="204" spans="1:15">
      <c r="A237" s="17">
        <v>230</v>
      </c>
      <c r="B237" s="17" t="s">
        <v>668</v>
      </c>
      <c r="C237" s="25" t="s">
        <v>764</v>
      </c>
      <c r="D237" s="19" t="s">
        <v>716</v>
      </c>
      <c r="E237" s="17" t="s">
        <v>149</v>
      </c>
      <c r="F237" s="25" t="s">
        <v>101</v>
      </c>
      <c r="G237" s="22" t="s">
        <v>152</v>
      </c>
      <c r="H237" s="56" t="s">
        <v>765</v>
      </c>
      <c r="I237" s="21">
        <v>211.92348</v>
      </c>
      <c r="J237" s="70" t="s">
        <v>766</v>
      </c>
      <c r="K237" s="44">
        <v>118</v>
      </c>
      <c r="L237" s="44">
        <v>459</v>
      </c>
      <c r="M237" s="71"/>
      <c r="N237" s="71" t="s">
        <v>662</v>
      </c>
      <c r="O237" s="69"/>
    </row>
    <row r="238" s="5" customFormat="1" ht="72" spans="1:15">
      <c r="A238" s="17">
        <v>231</v>
      </c>
      <c r="B238" s="17" t="s">
        <v>22</v>
      </c>
      <c r="C238" s="25" t="s">
        <v>767</v>
      </c>
      <c r="D238" s="19" t="s">
        <v>716</v>
      </c>
      <c r="E238" s="17" t="s">
        <v>716</v>
      </c>
      <c r="F238" s="25" t="s">
        <v>768</v>
      </c>
      <c r="G238" s="22"/>
      <c r="H238" s="56" t="s">
        <v>769</v>
      </c>
      <c r="I238" s="21">
        <v>528.05763</v>
      </c>
      <c r="J238" s="70" t="s">
        <v>770</v>
      </c>
      <c r="K238" s="44">
        <v>35</v>
      </c>
      <c r="L238" s="44">
        <v>161</v>
      </c>
      <c r="M238" s="70" t="s">
        <v>771</v>
      </c>
      <c r="N238" s="71" t="s">
        <v>772</v>
      </c>
      <c r="O238" s="69"/>
    </row>
    <row r="239" s="5" customFormat="1" ht="36" spans="1:15">
      <c r="A239" s="17">
        <v>232</v>
      </c>
      <c r="B239" s="17" t="s">
        <v>22</v>
      </c>
      <c r="C239" s="25" t="s">
        <v>773</v>
      </c>
      <c r="D239" s="19" t="s">
        <v>716</v>
      </c>
      <c r="E239" s="17" t="s">
        <v>716</v>
      </c>
      <c r="F239" s="25" t="s">
        <v>237</v>
      </c>
      <c r="G239" s="22" t="s">
        <v>371</v>
      </c>
      <c r="H239" s="56" t="s">
        <v>774</v>
      </c>
      <c r="I239" s="21">
        <v>100</v>
      </c>
      <c r="J239" s="70" t="s">
        <v>774</v>
      </c>
      <c r="K239" s="44">
        <v>146</v>
      </c>
      <c r="L239" s="44">
        <v>612</v>
      </c>
      <c r="M239" s="70" t="s">
        <v>762</v>
      </c>
      <c r="N239" s="71" t="s">
        <v>775</v>
      </c>
      <c r="O239" s="69"/>
    </row>
    <row r="240" s="5" customFormat="1" ht="36" spans="1:15">
      <c r="A240" s="17">
        <v>233</v>
      </c>
      <c r="B240" s="17" t="s">
        <v>668</v>
      </c>
      <c r="C240" s="25" t="s">
        <v>776</v>
      </c>
      <c r="D240" s="19" t="s">
        <v>716</v>
      </c>
      <c r="E240" s="17" t="s">
        <v>236</v>
      </c>
      <c r="F240" s="25" t="s">
        <v>237</v>
      </c>
      <c r="G240" s="22" t="s">
        <v>238</v>
      </c>
      <c r="H240" s="56" t="s">
        <v>777</v>
      </c>
      <c r="I240" s="21">
        <v>100.81</v>
      </c>
      <c r="J240" s="56" t="s">
        <v>778</v>
      </c>
      <c r="K240" s="44">
        <v>81</v>
      </c>
      <c r="L240" s="44">
        <v>266</v>
      </c>
      <c r="M240" s="70" t="s">
        <v>779</v>
      </c>
      <c r="N240" s="70" t="s">
        <v>643</v>
      </c>
      <c r="O240" s="69"/>
    </row>
    <row r="241" s="5" customFormat="1" ht="36" spans="1:15">
      <c r="A241" s="17">
        <v>234</v>
      </c>
      <c r="B241" s="17" t="s">
        <v>22</v>
      </c>
      <c r="C241" s="25" t="s">
        <v>780</v>
      </c>
      <c r="D241" s="19" t="s">
        <v>716</v>
      </c>
      <c r="E241" s="17" t="s">
        <v>149</v>
      </c>
      <c r="F241" s="25" t="s">
        <v>101</v>
      </c>
      <c r="G241" s="22" t="s">
        <v>781</v>
      </c>
      <c r="H241" s="56" t="s">
        <v>782</v>
      </c>
      <c r="I241" s="21">
        <v>30</v>
      </c>
      <c r="J241" s="70" t="s">
        <v>783</v>
      </c>
      <c r="K241" s="44">
        <v>90</v>
      </c>
      <c r="L241" s="44">
        <v>297</v>
      </c>
      <c r="M241" s="71"/>
      <c r="N241" s="70" t="s">
        <v>784</v>
      </c>
      <c r="O241" s="69"/>
    </row>
    <row r="242" s="5" customFormat="1" ht="48" spans="1:15">
      <c r="A242" s="17">
        <v>235</v>
      </c>
      <c r="B242" s="17" t="s">
        <v>668</v>
      </c>
      <c r="C242" s="25" t="s">
        <v>785</v>
      </c>
      <c r="D242" s="19" t="s">
        <v>716</v>
      </c>
      <c r="E242" s="17" t="s">
        <v>559</v>
      </c>
      <c r="F242" s="25" t="s">
        <v>559</v>
      </c>
      <c r="G242" s="22"/>
      <c r="H242" s="56" t="s">
        <v>786</v>
      </c>
      <c r="I242" s="21">
        <v>2025.8</v>
      </c>
      <c r="J242" s="43" t="s">
        <v>787</v>
      </c>
      <c r="K242" s="44">
        <v>10129</v>
      </c>
      <c r="L242" s="44">
        <v>10129</v>
      </c>
      <c r="M242" s="43" t="s">
        <v>788</v>
      </c>
      <c r="N242" s="70" t="s">
        <v>643</v>
      </c>
      <c r="O242" s="69"/>
    </row>
    <row r="243" s="5" customFormat="1" ht="24" spans="1:15">
      <c r="A243" s="17">
        <v>236</v>
      </c>
      <c r="B243" s="17" t="s">
        <v>31</v>
      </c>
      <c r="C243" s="25" t="s">
        <v>789</v>
      </c>
      <c r="D243" s="19" t="s">
        <v>716</v>
      </c>
      <c r="E243" s="17" t="s">
        <v>52</v>
      </c>
      <c r="F243" s="25" t="s">
        <v>53</v>
      </c>
      <c r="G243" s="22" t="s">
        <v>57</v>
      </c>
      <c r="H243" s="25" t="s">
        <v>790</v>
      </c>
      <c r="I243" s="21">
        <v>20</v>
      </c>
      <c r="J243" s="70" t="s">
        <v>791</v>
      </c>
      <c r="K243" s="44">
        <v>5</v>
      </c>
      <c r="L243" s="44">
        <v>20</v>
      </c>
      <c r="M243" s="71" t="s">
        <v>792</v>
      </c>
      <c r="N243" s="71" t="s">
        <v>793</v>
      </c>
      <c r="O243" s="69"/>
    </row>
    <row r="244" s="5" customFormat="1" ht="36" spans="1:15">
      <c r="A244" s="17">
        <v>237</v>
      </c>
      <c r="B244" s="17" t="s">
        <v>668</v>
      </c>
      <c r="C244" s="25" t="s">
        <v>794</v>
      </c>
      <c r="D244" s="19" t="s">
        <v>716</v>
      </c>
      <c r="E244" s="17" t="s">
        <v>330</v>
      </c>
      <c r="F244" s="25" t="s">
        <v>97</v>
      </c>
      <c r="G244" s="22" t="s">
        <v>757</v>
      </c>
      <c r="H244" s="25" t="s">
        <v>795</v>
      </c>
      <c r="I244" s="21">
        <v>34.5</v>
      </c>
      <c r="J244" s="43" t="s">
        <v>738</v>
      </c>
      <c r="K244" s="44">
        <v>510</v>
      </c>
      <c r="L244" s="44">
        <v>2343</v>
      </c>
      <c r="M244" s="71" t="s">
        <v>739</v>
      </c>
      <c r="N244" s="70" t="s">
        <v>796</v>
      </c>
      <c r="O244" s="69"/>
    </row>
    <row r="245" s="5" customFormat="1" ht="24" spans="1:15">
      <c r="A245" s="17">
        <v>238</v>
      </c>
      <c r="B245" s="17" t="s">
        <v>668</v>
      </c>
      <c r="C245" s="25" t="s">
        <v>797</v>
      </c>
      <c r="D245" s="19" t="s">
        <v>716</v>
      </c>
      <c r="E245" s="17" t="s">
        <v>33</v>
      </c>
      <c r="F245" s="25" t="s">
        <v>34</v>
      </c>
      <c r="G245" s="22" t="s">
        <v>798</v>
      </c>
      <c r="H245" s="25" t="s">
        <v>799</v>
      </c>
      <c r="I245" s="21">
        <v>14.5</v>
      </c>
      <c r="J245" s="70" t="s">
        <v>800</v>
      </c>
      <c r="K245" s="44">
        <v>48</v>
      </c>
      <c r="L245" s="44">
        <v>209</v>
      </c>
      <c r="M245" s="71"/>
      <c r="N245" s="71" t="s">
        <v>662</v>
      </c>
      <c r="O245" s="69"/>
    </row>
    <row r="246" s="5" customFormat="1" ht="24" spans="1:15">
      <c r="A246" s="17">
        <v>239</v>
      </c>
      <c r="B246" s="17" t="s">
        <v>22</v>
      </c>
      <c r="C246" s="25" t="s">
        <v>801</v>
      </c>
      <c r="D246" s="19" t="s">
        <v>802</v>
      </c>
      <c r="E246" s="17" t="str">
        <f>D246</f>
        <v>县发展改革局</v>
      </c>
      <c r="F246" s="25" t="s">
        <v>559</v>
      </c>
      <c r="G246" s="22"/>
      <c r="H246" s="25"/>
      <c r="I246" s="25">
        <v>2287</v>
      </c>
      <c r="J246" s="17"/>
      <c r="K246" s="17"/>
      <c r="L246" s="17"/>
      <c r="M246" s="17"/>
      <c r="N246" s="17"/>
      <c r="O246" s="17"/>
    </row>
    <row r="247" s="5" customFormat="1" ht="36" spans="1:15">
      <c r="A247" s="17">
        <v>240</v>
      </c>
      <c r="B247" s="17" t="s">
        <v>22</v>
      </c>
      <c r="C247" s="25" t="s">
        <v>803</v>
      </c>
      <c r="D247" s="19" t="s">
        <v>229</v>
      </c>
      <c r="E247" s="17" t="str">
        <f>D247</f>
        <v>民主镇</v>
      </c>
      <c r="F247" s="25" t="s">
        <v>229</v>
      </c>
      <c r="G247" s="22" t="s">
        <v>360</v>
      </c>
      <c r="H247" s="25"/>
      <c r="I247" s="25">
        <v>100</v>
      </c>
      <c r="J247" s="43" t="s">
        <v>804</v>
      </c>
      <c r="K247" s="44">
        <v>241</v>
      </c>
      <c r="L247" s="44">
        <v>1247</v>
      </c>
      <c r="M247" s="43" t="s">
        <v>804</v>
      </c>
      <c r="N247" s="43" t="s">
        <v>496</v>
      </c>
      <c r="O247" s="17"/>
    </row>
    <row r="248" s="5" customFormat="1" ht="36" spans="1:15">
      <c r="A248" s="17">
        <v>241</v>
      </c>
      <c r="B248" s="17" t="s">
        <v>22</v>
      </c>
      <c r="C248" s="25" t="s">
        <v>805</v>
      </c>
      <c r="D248" s="19" t="s">
        <v>806</v>
      </c>
      <c r="E248" s="19" t="s">
        <v>806</v>
      </c>
      <c r="F248" s="25" t="s">
        <v>559</v>
      </c>
      <c r="G248" s="22"/>
      <c r="H248" s="25" t="s">
        <v>807</v>
      </c>
      <c r="I248" s="25">
        <v>17.82</v>
      </c>
      <c r="J248" s="43" t="s">
        <v>808</v>
      </c>
      <c r="K248" s="47"/>
      <c r="L248" s="47">
        <v>5940</v>
      </c>
      <c r="M248" s="43" t="s">
        <v>809</v>
      </c>
      <c r="N248" s="43" t="s">
        <v>810</v>
      </c>
      <c r="O248" s="49"/>
    </row>
    <row r="249" s="5" customFormat="1" ht="36" spans="1:15">
      <c r="A249" s="17">
        <v>242</v>
      </c>
      <c r="B249" s="17" t="s">
        <v>22</v>
      </c>
      <c r="C249" s="25" t="s">
        <v>811</v>
      </c>
      <c r="D249" s="19" t="s">
        <v>24</v>
      </c>
      <c r="E249" s="21" t="s">
        <v>52</v>
      </c>
      <c r="F249" s="21" t="s">
        <v>53</v>
      </c>
      <c r="G249" s="22" t="s">
        <v>812</v>
      </c>
      <c r="H249" s="25" t="s">
        <v>438</v>
      </c>
      <c r="I249" s="25">
        <v>43.1727</v>
      </c>
      <c r="J249" s="43" t="s">
        <v>29</v>
      </c>
      <c r="K249" s="44">
        <v>15</v>
      </c>
      <c r="L249" s="44">
        <v>60</v>
      </c>
      <c r="M249" s="43" t="s">
        <v>30</v>
      </c>
      <c r="N249" s="20" t="s">
        <v>812</v>
      </c>
      <c r="O249" s="49"/>
    </row>
    <row r="250" s="5" customFormat="1" ht="36" spans="1:15">
      <c r="A250" s="17">
        <v>243</v>
      </c>
      <c r="B250" s="17" t="s">
        <v>22</v>
      </c>
      <c r="C250" s="25" t="s">
        <v>813</v>
      </c>
      <c r="D250" s="19" t="s">
        <v>24</v>
      </c>
      <c r="E250" s="21" t="s">
        <v>236</v>
      </c>
      <c r="F250" s="21" t="s">
        <v>237</v>
      </c>
      <c r="G250" s="22" t="s">
        <v>371</v>
      </c>
      <c r="H250" s="25" t="s">
        <v>814</v>
      </c>
      <c r="I250" s="25">
        <v>38.857</v>
      </c>
      <c r="J250" s="43" t="s">
        <v>29</v>
      </c>
      <c r="K250" s="44">
        <v>65</v>
      </c>
      <c r="L250" s="44">
        <v>205</v>
      </c>
      <c r="M250" s="43" t="s">
        <v>30</v>
      </c>
      <c r="N250" s="20" t="s">
        <v>371</v>
      </c>
      <c r="O250" s="49"/>
    </row>
    <row r="251" s="5" customFormat="1" ht="36" spans="1:15">
      <c r="A251" s="17">
        <v>244</v>
      </c>
      <c r="B251" s="17" t="s">
        <v>22</v>
      </c>
      <c r="C251" s="25" t="s">
        <v>815</v>
      </c>
      <c r="D251" s="19" t="s">
        <v>24</v>
      </c>
      <c r="E251" s="21" t="s">
        <v>236</v>
      </c>
      <c r="F251" s="21" t="s">
        <v>237</v>
      </c>
      <c r="G251" s="22" t="s">
        <v>474</v>
      </c>
      <c r="H251" s="25" t="s">
        <v>816</v>
      </c>
      <c r="I251" s="25">
        <v>20.3897</v>
      </c>
      <c r="J251" s="43" t="s">
        <v>29</v>
      </c>
      <c r="K251" s="44">
        <v>120</v>
      </c>
      <c r="L251" s="44">
        <v>425</v>
      </c>
      <c r="M251" s="43" t="s">
        <v>30</v>
      </c>
      <c r="N251" s="20" t="s">
        <v>474</v>
      </c>
      <c r="O251" s="49"/>
    </row>
    <row r="252" s="5" customFormat="1" ht="36" spans="1:15">
      <c r="A252" s="17">
        <v>245</v>
      </c>
      <c r="B252" s="17" t="s">
        <v>22</v>
      </c>
      <c r="C252" s="25" t="s">
        <v>817</v>
      </c>
      <c r="D252" s="19" t="s">
        <v>24</v>
      </c>
      <c r="E252" s="21" t="s">
        <v>236</v>
      </c>
      <c r="F252" s="21" t="s">
        <v>237</v>
      </c>
      <c r="G252" s="22" t="s">
        <v>371</v>
      </c>
      <c r="H252" s="25" t="s">
        <v>411</v>
      </c>
      <c r="I252" s="25">
        <v>3.0736</v>
      </c>
      <c r="J252" s="43" t="s">
        <v>29</v>
      </c>
      <c r="K252" s="44">
        <v>98</v>
      </c>
      <c r="L252" s="44">
        <v>365</v>
      </c>
      <c r="M252" s="43" t="s">
        <v>30</v>
      </c>
      <c r="N252" s="20" t="s">
        <v>371</v>
      </c>
      <c r="O252" s="49"/>
    </row>
    <row r="253" s="5" customFormat="1" ht="36" spans="1:15">
      <c r="A253" s="17">
        <v>246</v>
      </c>
      <c r="B253" s="17" t="s">
        <v>22</v>
      </c>
      <c r="C253" s="25" t="s">
        <v>818</v>
      </c>
      <c r="D253" s="19" t="s">
        <v>24</v>
      </c>
      <c r="E253" s="21" t="s">
        <v>296</v>
      </c>
      <c r="F253" s="21" t="s">
        <v>93</v>
      </c>
      <c r="G253" s="22" t="s">
        <v>819</v>
      </c>
      <c r="H253" s="25" t="s">
        <v>265</v>
      </c>
      <c r="I253" s="25">
        <v>37.3912</v>
      </c>
      <c r="J253" s="43" t="s">
        <v>29</v>
      </c>
      <c r="K253" s="44"/>
      <c r="L253" s="44"/>
      <c r="M253" s="43" t="s">
        <v>30</v>
      </c>
      <c r="N253" s="20" t="s">
        <v>819</v>
      </c>
      <c r="O253" s="49"/>
    </row>
    <row r="254" s="5" customFormat="1" ht="36" spans="1:15">
      <c r="A254" s="17">
        <v>247</v>
      </c>
      <c r="B254" s="17" t="s">
        <v>22</v>
      </c>
      <c r="C254" s="25" t="s">
        <v>820</v>
      </c>
      <c r="D254" s="19" t="s">
        <v>24</v>
      </c>
      <c r="E254" s="21" t="s">
        <v>244</v>
      </c>
      <c r="F254" s="21" t="s">
        <v>465</v>
      </c>
      <c r="G254" s="22" t="s">
        <v>254</v>
      </c>
      <c r="H254" s="25" t="s">
        <v>239</v>
      </c>
      <c r="I254" s="25">
        <v>20.2366</v>
      </c>
      <c r="J254" s="43" t="s">
        <v>29</v>
      </c>
      <c r="K254" s="44">
        <v>177</v>
      </c>
      <c r="L254" s="44">
        <v>500</v>
      </c>
      <c r="M254" s="43" t="s">
        <v>30</v>
      </c>
      <c r="N254" s="20" t="s">
        <v>254</v>
      </c>
      <c r="O254" s="49"/>
    </row>
    <row r="255" s="5" customFormat="1" ht="36" spans="1:15">
      <c r="A255" s="17">
        <v>248</v>
      </c>
      <c r="B255" s="17" t="s">
        <v>22</v>
      </c>
      <c r="C255" s="25" t="s">
        <v>821</v>
      </c>
      <c r="D255" s="19" t="s">
        <v>24</v>
      </c>
      <c r="E255" s="21" t="s">
        <v>244</v>
      </c>
      <c r="F255" s="21" t="s">
        <v>465</v>
      </c>
      <c r="G255" s="22" t="s">
        <v>423</v>
      </c>
      <c r="H255" s="25" t="s">
        <v>223</v>
      </c>
      <c r="I255" s="25">
        <v>7.8033</v>
      </c>
      <c r="J255" s="43" t="s">
        <v>29</v>
      </c>
      <c r="K255" s="44">
        <v>325</v>
      </c>
      <c r="L255" s="44">
        <v>2000</v>
      </c>
      <c r="M255" s="43" t="s">
        <v>30</v>
      </c>
      <c r="N255" s="20" t="s">
        <v>423</v>
      </c>
      <c r="O255" s="49"/>
    </row>
    <row r="256" s="5" customFormat="1" ht="36" spans="1:15">
      <c r="A256" s="17">
        <v>249</v>
      </c>
      <c r="B256" s="17" t="s">
        <v>22</v>
      </c>
      <c r="C256" s="25" t="s">
        <v>822</v>
      </c>
      <c r="D256" s="19" t="s">
        <v>24</v>
      </c>
      <c r="E256" s="21" t="s">
        <v>277</v>
      </c>
      <c r="F256" s="21" t="s">
        <v>71</v>
      </c>
      <c r="G256" s="22" t="s">
        <v>281</v>
      </c>
      <c r="H256" s="25" t="s">
        <v>823</v>
      </c>
      <c r="I256" s="25">
        <v>12.888</v>
      </c>
      <c r="J256" s="43" t="s">
        <v>29</v>
      </c>
      <c r="K256" s="44"/>
      <c r="L256" s="44"/>
      <c r="M256" s="43" t="s">
        <v>30</v>
      </c>
      <c r="N256" s="20" t="s">
        <v>281</v>
      </c>
      <c r="O256" s="49"/>
    </row>
    <row r="257" s="5" customFormat="1" ht="60" spans="1:15">
      <c r="A257" s="17">
        <v>250</v>
      </c>
      <c r="B257" s="17" t="s">
        <v>22</v>
      </c>
      <c r="C257" s="25" t="s">
        <v>824</v>
      </c>
      <c r="D257" s="19" t="s">
        <v>24</v>
      </c>
      <c r="E257" s="21" t="s">
        <v>236</v>
      </c>
      <c r="F257" s="21" t="s">
        <v>237</v>
      </c>
      <c r="G257" s="22" t="s">
        <v>474</v>
      </c>
      <c r="H257" s="25" t="s">
        <v>825</v>
      </c>
      <c r="I257" s="25">
        <v>30.572</v>
      </c>
      <c r="J257" s="43" t="s">
        <v>29</v>
      </c>
      <c r="K257" s="44">
        <v>56</v>
      </c>
      <c r="L257" s="44">
        <v>175</v>
      </c>
      <c r="M257" s="43" t="s">
        <v>30</v>
      </c>
      <c r="N257" s="20" t="s">
        <v>474</v>
      </c>
      <c r="O257" s="49"/>
    </row>
    <row r="258" s="5" customFormat="1" ht="36" spans="1:15">
      <c r="A258" s="17">
        <v>251</v>
      </c>
      <c r="B258" s="17" t="s">
        <v>22</v>
      </c>
      <c r="C258" s="25" t="s">
        <v>826</v>
      </c>
      <c r="D258" s="19" t="s">
        <v>24</v>
      </c>
      <c r="E258" s="21" t="s">
        <v>244</v>
      </c>
      <c r="F258" s="21" t="s">
        <v>465</v>
      </c>
      <c r="G258" s="22" t="s">
        <v>248</v>
      </c>
      <c r="H258" s="25" t="s">
        <v>827</v>
      </c>
      <c r="I258" s="25">
        <v>9.9722</v>
      </c>
      <c r="J258" s="43" t="s">
        <v>29</v>
      </c>
      <c r="K258" s="44">
        <v>325</v>
      </c>
      <c r="L258" s="44">
        <v>1000</v>
      </c>
      <c r="M258" s="43" t="s">
        <v>30</v>
      </c>
      <c r="N258" s="20" t="s">
        <v>248</v>
      </c>
      <c r="O258" s="49"/>
    </row>
    <row r="259" s="5" customFormat="1" ht="36" spans="1:15">
      <c r="A259" s="17">
        <v>252</v>
      </c>
      <c r="B259" s="17" t="s">
        <v>22</v>
      </c>
      <c r="C259" s="25" t="s">
        <v>828</v>
      </c>
      <c r="D259" s="19" t="s">
        <v>24</v>
      </c>
      <c r="E259" s="21" t="s">
        <v>244</v>
      </c>
      <c r="F259" s="21" t="s">
        <v>465</v>
      </c>
      <c r="G259" s="22" t="s">
        <v>248</v>
      </c>
      <c r="H259" s="25" t="s">
        <v>305</v>
      </c>
      <c r="I259" s="25">
        <v>5.5203</v>
      </c>
      <c r="J259" s="43" t="s">
        <v>29</v>
      </c>
      <c r="K259" s="44">
        <v>212</v>
      </c>
      <c r="L259" s="44">
        <v>500</v>
      </c>
      <c r="M259" s="43" t="s">
        <v>30</v>
      </c>
      <c r="N259" s="20" t="s">
        <v>248</v>
      </c>
      <c r="O259" s="49"/>
    </row>
    <row r="260" s="5" customFormat="1" ht="36" spans="1:15">
      <c r="A260" s="17">
        <v>253</v>
      </c>
      <c r="B260" s="17" t="s">
        <v>22</v>
      </c>
      <c r="C260" s="25" t="s">
        <v>829</v>
      </c>
      <c r="D260" s="19" t="s">
        <v>24</v>
      </c>
      <c r="E260" s="26" t="s">
        <v>88</v>
      </c>
      <c r="F260" s="26" t="s">
        <v>89</v>
      </c>
      <c r="G260" s="22" t="s">
        <v>176</v>
      </c>
      <c r="H260" s="25" t="s">
        <v>177</v>
      </c>
      <c r="I260" s="25">
        <v>3.0693</v>
      </c>
      <c r="J260" s="43" t="s">
        <v>29</v>
      </c>
      <c r="K260" s="44">
        <v>45</v>
      </c>
      <c r="L260" s="44">
        <v>103</v>
      </c>
      <c r="M260" s="43" t="s">
        <v>30</v>
      </c>
      <c r="N260" s="20" t="s">
        <v>176</v>
      </c>
      <c r="O260" s="49"/>
    </row>
    <row r="261" s="5" customFormat="1" ht="36" spans="1:15">
      <c r="A261" s="17">
        <v>254</v>
      </c>
      <c r="B261" s="17" t="s">
        <v>22</v>
      </c>
      <c r="C261" s="25" t="s">
        <v>830</v>
      </c>
      <c r="D261" s="19" t="s">
        <v>24</v>
      </c>
      <c r="E261" s="21" t="s">
        <v>236</v>
      </c>
      <c r="F261" s="21" t="s">
        <v>237</v>
      </c>
      <c r="G261" s="22" t="s">
        <v>831</v>
      </c>
      <c r="H261" s="25" t="s">
        <v>160</v>
      </c>
      <c r="I261" s="25">
        <v>59.6657</v>
      </c>
      <c r="J261" s="43" t="s">
        <v>29</v>
      </c>
      <c r="K261" s="44">
        <v>42</v>
      </c>
      <c r="L261" s="44">
        <v>156</v>
      </c>
      <c r="M261" s="43" t="s">
        <v>30</v>
      </c>
      <c r="N261" s="20" t="s">
        <v>831</v>
      </c>
      <c r="O261" s="49"/>
    </row>
    <row r="262" s="5" customFormat="1" ht="36" spans="1:15">
      <c r="A262" s="17">
        <v>255</v>
      </c>
      <c r="B262" s="17" t="s">
        <v>22</v>
      </c>
      <c r="C262" s="25" t="s">
        <v>832</v>
      </c>
      <c r="D262" s="19" t="s">
        <v>24</v>
      </c>
      <c r="E262" s="21" t="s">
        <v>296</v>
      </c>
      <c r="F262" s="21" t="s">
        <v>93</v>
      </c>
      <c r="G262" s="22" t="s">
        <v>380</v>
      </c>
      <c r="H262" s="25" t="s">
        <v>833</v>
      </c>
      <c r="I262" s="25">
        <v>125.4903</v>
      </c>
      <c r="J262" s="43" t="s">
        <v>29</v>
      </c>
      <c r="K262" s="44"/>
      <c r="L262" s="44"/>
      <c r="M262" s="43" t="s">
        <v>30</v>
      </c>
      <c r="N262" s="20" t="s">
        <v>380</v>
      </c>
      <c r="O262" s="49"/>
    </row>
    <row r="263" s="5" customFormat="1" ht="36" spans="1:15">
      <c r="A263" s="17">
        <v>256</v>
      </c>
      <c r="B263" s="17" t="s">
        <v>22</v>
      </c>
      <c r="C263" s="25" t="s">
        <v>834</v>
      </c>
      <c r="D263" s="19" t="s">
        <v>24</v>
      </c>
      <c r="E263" s="21" t="s">
        <v>236</v>
      </c>
      <c r="F263" s="21" t="s">
        <v>237</v>
      </c>
      <c r="G263" s="22" t="s">
        <v>474</v>
      </c>
      <c r="H263" s="25" t="s">
        <v>835</v>
      </c>
      <c r="I263" s="25">
        <v>63.5569</v>
      </c>
      <c r="J263" s="43" t="s">
        <v>29</v>
      </c>
      <c r="K263" s="44">
        <v>207</v>
      </c>
      <c r="L263" s="44">
        <v>621</v>
      </c>
      <c r="M263" s="43" t="s">
        <v>30</v>
      </c>
      <c r="N263" s="20" t="s">
        <v>474</v>
      </c>
      <c r="O263" s="49"/>
    </row>
    <row r="264" s="5" customFormat="1" ht="36" spans="1:15">
      <c r="A264" s="17">
        <v>257</v>
      </c>
      <c r="B264" s="17" t="s">
        <v>22</v>
      </c>
      <c r="C264" s="25" t="s">
        <v>836</v>
      </c>
      <c r="D264" s="19" t="s">
        <v>24</v>
      </c>
      <c r="E264" s="21" t="s">
        <v>228</v>
      </c>
      <c r="F264" s="21" t="s">
        <v>229</v>
      </c>
      <c r="G264" s="22" t="s">
        <v>230</v>
      </c>
      <c r="H264" s="25" t="s">
        <v>837</v>
      </c>
      <c r="I264" s="25">
        <v>14.254</v>
      </c>
      <c r="J264" s="43" t="s">
        <v>29</v>
      </c>
      <c r="K264" s="44">
        <v>135</v>
      </c>
      <c r="L264" s="44">
        <v>469</v>
      </c>
      <c r="M264" s="43" t="s">
        <v>30</v>
      </c>
      <c r="N264" s="43" t="s">
        <v>496</v>
      </c>
      <c r="O264" s="49"/>
    </row>
    <row r="265" s="5" customFormat="1" ht="72" spans="1:15">
      <c r="A265" s="17">
        <v>258</v>
      </c>
      <c r="B265" s="17" t="s">
        <v>31</v>
      </c>
      <c r="C265" s="25" t="s">
        <v>838</v>
      </c>
      <c r="D265" s="19" t="s">
        <v>716</v>
      </c>
      <c r="E265" s="48" t="s">
        <v>839</v>
      </c>
      <c r="F265" s="25" t="s">
        <v>839</v>
      </c>
      <c r="G265" s="22" t="s">
        <v>840</v>
      </c>
      <c r="H265" s="25" t="s">
        <v>841</v>
      </c>
      <c r="I265" s="25">
        <v>141.6939</v>
      </c>
      <c r="J265" s="25" t="s">
        <v>842</v>
      </c>
      <c r="K265" s="44">
        <v>353</v>
      </c>
      <c r="L265" s="44">
        <v>1276</v>
      </c>
      <c r="M265" s="70" t="s">
        <v>792</v>
      </c>
      <c r="N265" s="70" t="s">
        <v>843</v>
      </c>
      <c r="O265" s="69"/>
    </row>
    <row r="266" s="5" customFormat="1" ht="36" spans="1:15">
      <c r="A266" s="17">
        <v>259</v>
      </c>
      <c r="B266" s="17" t="s">
        <v>31</v>
      </c>
      <c r="C266" s="25" t="s">
        <v>844</v>
      </c>
      <c r="D266" s="19" t="s">
        <v>716</v>
      </c>
      <c r="E266" s="72" t="s">
        <v>33</v>
      </c>
      <c r="F266" s="25" t="s">
        <v>34</v>
      </c>
      <c r="G266" s="22" t="s">
        <v>845</v>
      </c>
      <c r="H266" s="25" t="s">
        <v>846</v>
      </c>
      <c r="I266" s="25">
        <v>219.3145</v>
      </c>
      <c r="J266" s="70" t="s">
        <v>846</v>
      </c>
      <c r="K266" s="77">
        <v>61</v>
      </c>
      <c r="L266" s="77">
        <v>165</v>
      </c>
      <c r="M266" s="70" t="s">
        <v>847</v>
      </c>
      <c r="N266" s="70" t="s">
        <v>725</v>
      </c>
      <c r="O266" s="72"/>
    </row>
    <row r="267" s="5" customFormat="1" ht="60" spans="1:15">
      <c r="A267" s="17">
        <v>260</v>
      </c>
      <c r="B267" s="17" t="s">
        <v>22</v>
      </c>
      <c r="C267" s="25" t="s">
        <v>848</v>
      </c>
      <c r="D267" s="19" t="s">
        <v>664</v>
      </c>
      <c r="E267" s="17" t="str">
        <f>D267</f>
        <v>县综合行政执法局</v>
      </c>
      <c r="F267" s="25" t="s">
        <v>720</v>
      </c>
      <c r="G267" s="22" t="s">
        <v>849</v>
      </c>
      <c r="H267" s="25" t="s">
        <v>850</v>
      </c>
      <c r="I267" s="25">
        <v>23.2388</v>
      </c>
      <c r="J267" s="43" t="s">
        <v>673</v>
      </c>
      <c r="K267" s="47">
        <v>46</v>
      </c>
      <c r="L267" s="47">
        <v>135</v>
      </c>
      <c r="M267" s="17"/>
      <c r="N267" s="43" t="s">
        <v>667</v>
      </c>
      <c r="O267" s="17"/>
    </row>
    <row r="268" s="5" customFormat="1" ht="36" spans="1:15">
      <c r="A268" s="17">
        <v>261</v>
      </c>
      <c r="B268" s="17" t="s">
        <v>22</v>
      </c>
      <c r="C268" s="25" t="s">
        <v>851</v>
      </c>
      <c r="D268" s="19" t="s">
        <v>24</v>
      </c>
      <c r="E268" s="19" t="s">
        <v>24</v>
      </c>
      <c r="F268" s="25" t="s">
        <v>559</v>
      </c>
      <c r="G268" s="25" t="s">
        <v>559</v>
      </c>
      <c r="H268" s="25" t="s">
        <v>852</v>
      </c>
      <c r="I268" s="25">
        <v>144.7</v>
      </c>
      <c r="J268" s="43" t="s">
        <v>29</v>
      </c>
      <c r="K268" s="44"/>
      <c r="L268" s="44"/>
      <c r="M268" s="43" t="s">
        <v>30</v>
      </c>
      <c r="N268" s="20" t="s">
        <v>853</v>
      </c>
      <c r="O268" s="49"/>
    </row>
    <row r="269" s="5" customFormat="1" ht="36" spans="1:15">
      <c r="A269" s="17">
        <v>262</v>
      </c>
      <c r="B269" s="17" t="s">
        <v>22</v>
      </c>
      <c r="C269" s="73" t="s">
        <v>854</v>
      </c>
      <c r="D269" s="74" t="s">
        <v>716</v>
      </c>
      <c r="E269" s="74" t="s">
        <v>716</v>
      </c>
      <c r="F269" s="25" t="s">
        <v>559</v>
      </c>
      <c r="G269" s="22"/>
      <c r="H269" s="25" t="s">
        <v>855</v>
      </c>
      <c r="I269" s="74">
        <v>44.148</v>
      </c>
      <c r="J269" s="70" t="s">
        <v>856</v>
      </c>
      <c r="K269" s="77"/>
      <c r="L269" s="77"/>
      <c r="M269" s="70"/>
      <c r="N269" s="70" t="s">
        <v>810</v>
      </c>
      <c r="O269" s="72"/>
    </row>
    <row r="270" s="5" customFormat="1" ht="48" spans="1:15">
      <c r="A270" s="17">
        <v>263</v>
      </c>
      <c r="B270" s="17" t="s">
        <v>22</v>
      </c>
      <c r="C270" s="73" t="s">
        <v>857</v>
      </c>
      <c r="D270" s="74" t="s">
        <v>716</v>
      </c>
      <c r="E270" s="74" t="s">
        <v>716</v>
      </c>
      <c r="F270" s="25" t="s">
        <v>559</v>
      </c>
      <c r="G270" s="22"/>
      <c r="H270" s="73" t="s">
        <v>858</v>
      </c>
      <c r="I270" s="74">
        <v>34.7</v>
      </c>
      <c r="J270" s="70"/>
      <c r="K270" s="44">
        <v>10118</v>
      </c>
      <c r="L270" s="44">
        <v>44094</v>
      </c>
      <c r="M270" s="70"/>
      <c r="N270" s="70" t="s">
        <v>643</v>
      </c>
      <c r="O270" s="69"/>
    </row>
    <row r="271" s="5" customFormat="1" ht="12" spans="1:15">
      <c r="A271" s="17">
        <v>264</v>
      </c>
      <c r="B271" s="17" t="s">
        <v>22</v>
      </c>
      <c r="C271" s="75" t="s">
        <v>859</v>
      </c>
      <c r="D271" s="74" t="s">
        <v>716</v>
      </c>
      <c r="E271" s="74" t="s">
        <v>716</v>
      </c>
      <c r="F271" s="25" t="s">
        <v>559</v>
      </c>
      <c r="G271" s="22"/>
      <c r="H271" s="48" t="s">
        <v>860</v>
      </c>
      <c r="I271" s="74">
        <v>20</v>
      </c>
      <c r="J271" s="70"/>
      <c r="K271" s="44">
        <v>10118</v>
      </c>
      <c r="L271" s="44">
        <v>44094</v>
      </c>
      <c r="M271" s="70"/>
      <c r="N271" s="70" t="s">
        <v>643</v>
      </c>
      <c r="O271" s="69"/>
    </row>
    <row r="272" s="5" customFormat="1" ht="48" spans="1:15">
      <c r="A272" s="17">
        <v>265</v>
      </c>
      <c r="B272" s="17" t="s">
        <v>22</v>
      </c>
      <c r="C272" s="73" t="s">
        <v>861</v>
      </c>
      <c r="D272" s="74" t="s">
        <v>716</v>
      </c>
      <c r="E272" s="74" t="s">
        <v>716</v>
      </c>
      <c r="F272" s="25" t="s">
        <v>559</v>
      </c>
      <c r="G272" s="22"/>
      <c r="H272" s="73" t="s">
        <v>861</v>
      </c>
      <c r="I272" s="74">
        <v>6</v>
      </c>
      <c r="J272" s="70"/>
      <c r="K272" s="44">
        <v>10118</v>
      </c>
      <c r="L272" s="44">
        <v>44094</v>
      </c>
      <c r="M272" s="70"/>
      <c r="N272" s="70" t="s">
        <v>643</v>
      </c>
      <c r="O272" s="69"/>
    </row>
    <row r="273" s="5" customFormat="1" ht="48" spans="1:15">
      <c r="A273" s="17">
        <v>266</v>
      </c>
      <c r="B273" s="17" t="s">
        <v>22</v>
      </c>
      <c r="C273" s="73" t="s">
        <v>862</v>
      </c>
      <c r="D273" s="74" t="s">
        <v>716</v>
      </c>
      <c r="E273" s="74" t="s">
        <v>716</v>
      </c>
      <c r="F273" s="25" t="s">
        <v>559</v>
      </c>
      <c r="G273" s="22"/>
      <c r="H273" s="48" t="s">
        <v>863</v>
      </c>
      <c r="I273" s="74">
        <v>20</v>
      </c>
      <c r="J273" s="70" t="s">
        <v>864</v>
      </c>
      <c r="K273" s="44"/>
      <c r="L273" s="44"/>
      <c r="M273" s="70" t="s">
        <v>865</v>
      </c>
      <c r="N273" s="71"/>
      <c r="O273" s="69"/>
    </row>
    <row r="274" s="5" customFormat="1" ht="36" spans="1:15">
      <c r="A274" s="17">
        <v>267</v>
      </c>
      <c r="B274" s="17" t="s">
        <v>638</v>
      </c>
      <c r="C274" s="73" t="s">
        <v>866</v>
      </c>
      <c r="D274" s="74" t="s">
        <v>716</v>
      </c>
      <c r="E274" s="74" t="s">
        <v>716</v>
      </c>
      <c r="F274" s="25" t="s">
        <v>559</v>
      </c>
      <c r="G274" s="22"/>
      <c r="H274" s="48" t="s">
        <v>867</v>
      </c>
      <c r="I274" s="74">
        <v>66.690258</v>
      </c>
      <c r="J274" s="48" t="s">
        <v>868</v>
      </c>
      <c r="K274" s="44"/>
      <c r="L274" s="44"/>
      <c r="M274" s="70"/>
      <c r="N274" s="70" t="s">
        <v>643</v>
      </c>
      <c r="O274" s="69"/>
    </row>
    <row r="275" s="5" customFormat="1" ht="12" spans="1:15">
      <c r="A275" s="17">
        <v>268</v>
      </c>
      <c r="B275" s="17" t="s">
        <v>638</v>
      </c>
      <c r="C275" s="75" t="s">
        <v>869</v>
      </c>
      <c r="D275" s="74" t="s">
        <v>670</v>
      </c>
      <c r="E275" s="74" t="s">
        <v>670</v>
      </c>
      <c r="F275" s="25" t="s">
        <v>559</v>
      </c>
      <c r="G275" s="22"/>
      <c r="H275" s="25" t="s">
        <v>870</v>
      </c>
      <c r="I275" s="74">
        <v>601.6969</v>
      </c>
      <c r="J275" s="17"/>
      <c r="K275" s="17"/>
      <c r="L275" s="17"/>
      <c r="M275" s="17"/>
      <c r="N275" s="17"/>
      <c r="O275" s="17"/>
    </row>
    <row r="276" s="5" customFormat="1" ht="36" spans="1:15">
      <c r="A276" s="17">
        <v>269</v>
      </c>
      <c r="B276" s="17" t="s">
        <v>638</v>
      </c>
      <c r="C276" s="73" t="s">
        <v>871</v>
      </c>
      <c r="D276" s="74" t="s">
        <v>872</v>
      </c>
      <c r="E276" s="17" t="s">
        <v>872</v>
      </c>
      <c r="F276" s="25" t="s">
        <v>559</v>
      </c>
      <c r="G276" s="22"/>
      <c r="H276" s="25" t="s">
        <v>873</v>
      </c>
      <c r="I276" s="74">
        <v>141.108</v>
      </c>
      <c r="J276" s="17" t="s">
        <v>874</v>
      </c>
      <c r="K276" s="17"/>
      <c r="L276" s="17">
        <v>2576</v>
      </c>
      <c r="M276" s="17"/>
      <c r="N276" s="17"/>
      <c r="O276" s="17"/>
    </row>
    <row r="277" s="5" customFormat="1" ht="36" spans="1:15">
      <c r="A277" s="17">
        <v>270</v>
      </c>
      <c r="B277" s="17" t="s">
        <v>22</v>
      </c>
      <c r="C277" s="73" t="s">
        <v>875</v>
      </c>
      <c r="D277" s="74" t="s">
        <v>485</v>
      </c>
      <c r="E277" s="74" t="s">
        <v>485</v>
      </c>
      <c r="F277" s="25" t="s">
        <v>559</v>
      </c>
      <c r="G277" s="22"/>
      <c r="H277" s="25" t="s">
        <v>876</v>
      </c>
      <c r="I277" s="74">
        <v>249.69</v>
      </c>
      <c r="J277" s="17" t="s">
        <v>876</v>
      </c>
      <c r="K277" s="47">
        <v>46</v>
      </c>
      <c r="L277" s="47">
        <v>120</v>
      </c>
      <c r="M277" s="22" t="s">
        <v>503</v>
      </c>
      <c r="N277" s="43" t="s">
        <v>553</v>
      </c>
      <c r="O277" s="49"/>
    </row>
    <row r="278" s="5" customFormat="1" ht="60" spans="1:15">
      <c r="A278" s="17">
        <v>271</v>
      </c>
      <c r="B278" s="17" t="s">
        <v>31</v>
      </c>
      <c r="C278" s="73" t="s">
        <v>877</v>
      </c>
      <c r="D278" s="74" t="s">
        <v>716</v>
      </c>
      <c r="E278" s="25" t="s">
        <v>244</v>
      </c>
      <c r="F278" s="25" t="s">
        <v>465</v>
      </c>
      <c r="G278" s="20" t="s">
        <v>878</v>
      </c>
      <c r="H278" s="48" t="s">
        <v>879</v>
      </c>
      <c r="I278" s="74">
        <v>109.202</v>
      </c>
      <c r="J278" s="70" t="s">
        <v>879</v>
      </c>
      <c r="K278" s="44">
        <v>91</v>
      </c>
      <c r="L278" s="44">
        <v>311</v>
      </c>
      <c r="M278" s="70"/>
      <c r="N278" s="70" t="s">
        <v>643</v>
      </c>
      <c r="O278" s="69"/>
    </row>
    <row r="279" s="5" customFormat="1" ht="36" spans="1:15">
      <c r="A279" s="17">
        <v>272</v>
      </c>
      <c r="B279" s="17" t="s">
        <v>22</v>
      </c>
      <c r="C279" s="73" t="s">
        <v>880</v>
      </c>
      <c r="D279" s="74" t="s">
        <v>93</v>
      </c>
      <c r="E279" s="74" t="s">
        <v>296</v>
      </c>
      <c r="F279" s="25" t="s">
        <v>93</v>
      </c>
      <c r="G279" s="22" t="s">
        <v>185</v>
      </c>
      <c r="H279" s="25"/>
      <c r="I279" s="74">
        <v>9.036</v>
      </c>
      <c r="J279" s="17"/>
      <c r="K279" s="17"/>
      <c r="L279" s="17"/>
      <c r="M279" s="17"/>
      <c r="N279" s="17"/>
      <c r="O279" s="17"/>
    </row>
    <row r="280" s="5" customFormat="1" ht="24" spans="1:15">
      <c r="A280" s="17">
        <v>273</v>
      </c>
      <c r="B280" s="17" t="s">
        <v>22</v>
      </c>
      <c r="C280" s="73" t="s">
        <v>881</v>
      </c>
      <c r="D280" s="74" t="s">
        <v>93</v>
      </c>
      <c r="E280" s="74" t="s">
        <v>296</v>
      </c>
      <c r="F280" s="25" t="s">
        <v>93</v>
      </c>
      <c r="G280" s="22" t="s">
        <v>382</v>
      </c>
      <c r="H280" s="25"/>
      <c r="I280" s="74">
        <v>93.9491</v>
      </c>
      <c r="J280" s="17"/>
      <c r="K280" s="17"/>
      <c r="L280" s="17"/>
      <c r="M280" s="17"/>
      <c r="N280" s="17"/>
      <c r="O280" s="17"/>
    </row>
    <row r="281" s="5" customFormat="1" ht="36" spans="1:15">
      <c r="A281" s="17">
        <v>274</v>
      </c>
      <c r="B281" s="17" t="s">
        <v>22</v>
      </c>
      <c r="C281" s="73" t="s">
        <v>882</v>
      </c>
      <c r="D281" s="74" t="s">
        <v>632</v>
      </c>
      <c r="E281" s="74" t="s">
        <v>632</v>
      </c>
      <c r="F281" s="25" t="s">
        <v>559</v>
      </c>
      <c r="G281" s="22"/>
      <c r="H281" s="25" t="s">
        <v>659</v>
      </c>
      <c r="I281" s="74">
        <v>30</v>
      </c>
      <c r="J281" s="60" t="s">
        <v>883</v>
      </c>
      <c r="K281" s="44">
        <v>10151</v>
      </c>
      <c r="L281" s="47">
        <v>43928</v>
      </c>
      <c r="M281" s="61" t="s">
        <v>884</v>
      </c>
      <c r="N281" s="62" t="s">
        <v>643</v>
      </c>
      <c r="O281" s="49"/>
    </row>
    <row r="282" s="5" customFormat="1" ht="48" spans="1:15">
      <c r="A282" s="17">
        <v>275</v>
      </c>
      <c r="B282" s="17" t="s">
        <v>22</v>
      </c>
      <c r="C282" s="50" t="s">
        <v>885</v>
      </c>
      <c r="D282" s="74" t="s">
        <v>632</v>
      </c>
      <c r="E282" s="74" t="s">
        <v>632</v>
      </c>
      <c r="F282" s="25" t="s">
        <v>559</v>
      </c>
      <c r="G282" s="22"/>
      <c r="H282" s="25" t="s">
        <v>665</v>
      </c>
      <c r="I282" s="76">
        <v>27.5</v>
      </c>
      <c r="J282" s="78" t="s">
        <v>886</v>
      </c>
      <c r="K282" s="44">
        <v>10151</v>
      </c>
      <c r="L282" s="47">
        <v>43928</v>
      </c>
      <c r="M282" s="61" t="s">
        <v>887</v>
      </c>
      <c r="N282" s="62" t="s">
        <v>643</v>
      </c>
      <c r="O282" s="49"/>
    </row>
    <row r="283" s="5" customFormat="1" ht="48" spans="1:15">
      <c r="A283" s="17">
        <v>276</v>
      </c>
      <c r="B283" s="17" t="s">
        <v>22</v>
      </c>
      <c r="C283" s="73" t="s">
        <v>888</v>
      </c>
      <c r="D283" s="74" t="s">
        <v>632</v>
      </c>
      <c r="E283" s="74" t="s">
        <v>632</v>
      </c>
      <c r="F283" s="25" t="s">
        <v>559</v>
      </c>
      <c r="G283" s="22"/>
      <c r="H283" s="25" t="s">
        <v>672</v>
      </c>
      <c r="I283" s="76">
        <v>175.25757</v>
      </c>
      <c r="J283" s="78" t="s">
        <v>889</v>
      </c>
      <c r="K283" s="44">
        <v>10151</v>
      </c>
      <c r="L283" s="47">
        <v>43928</v>
      </c>
      <c r="M283" s="78" t="s">
        <v>890</v>
      </c>
      <c r="N283" s="62" t="s">
        <v>643</v>
      </c>
      <c r="O283" s="49"/>
    </row>
    <row r="284" s="5" customFormat="1" ht="24" spans="1:15">
      <c r="A284" s="17">
        <v>277</v>
      </c>
      <c r="B284" s="17" t="s">
        <v>22</v>
      </c>
      <c r="C284" s="73" t="s">
        <v>888</v>
      </c>
      <c r="D284" s="74" t="s">
        <v>891</v>
      </c>
      <c r="E284" s="17" t="str">
        <f t="shared" ref="E284:E287" si="5">D284</f>
        <v>各乡镇</v>
      </c>
      <c r="F284" s="25" t="s">
        <v>559</v>
      </c>
      <c r="G284" s="22"/>
      <c r="H284" s="25" t="s">
        <v>672</v>
      </c>
      <c r="I284" s="74">
        <v>1227.502172</v>
      </c>
      <c r="J284" s="17" t="s">
        <v>672</v>
      </c>
      <c r="K284" s="17"/>
      <c r="L284" s="17"/>
      <c r="M284" s="17"/>
      <c r="N284" s="17"/>
      <c r="O284" s="49"/>
    </row>
    <row r="285" s="5" customFormat="1" ht="24" spans="1:15">
      <c r="A285" s="17">
        <v>278</v>
      </c>
      <c r="B285" s="17" t="s">
        <v>22</v>
      </c>
      <c r="C285" s="73" t="s">
        <v>892</v>
      </c>
      <c r="D285" s="74" t="s">
        <v>485</v>
      </c>
      <c r="E285" s="17" t="str">
        <f t="shared" si="5"/>
        <v>县水务局</v>
      </c>
      <c r="F285" s="52" t="s">
        <v>585</v>
      </c>
      <c r="G285" s="22" t="s">
        <v>176</v>
      </c>
      <c r="H285" s="25"/>
      <c r="I285" s="74">
        <v>48.059061</v>
      </c>
      <c r="J285" s="17"/>
      <c r="K285" s="17"/>
      <c r="L285" s="17"/>
      <c r="M285" s="17"/>
      <c r="N285" s="17"/>
      <c r="O285" s="17"/>
    </row>
    <row r="286" s="5" customFormat="1" ht="24" spans="1:15">
      <c r="A286" s="17">
        <v>279</v>
      </c>
      <c r="B286" s="17" t="s">
        <v>22</v>
      </c>
      <c r="C286" s="73" t="s">
        <v>893</v>
      </c>
      <c r="D286" s="74" t="s">
        <v>485</v>
      </c>
      <c r="E286" s="17" t="str">
        <f t="shared" si="5"/>
        <v>县水务局</v>
      </c>
      <c r="F286" s="52" t="s">
        <v>585</v>
      </c>
      <c r="G286" s="22" t="s">
        <v>894</v>
      </c>
      <c r="H286" s="25"/>
      <c r="I286" s="74">
        <v>32.490939</v>
      </c>
      <c r="J286" s="17"/>
      <c r="K286" s="17"/>
      <c r="L286" s="17"/>
      <c r="M286" s="17"/>
      <c r="N286" s="17"/>
      <c r="O286" s="17"/>
    </row>
    <row r="287" s="5" customFormat="1" ht="36" spans="1:15">
      <c r="A287" s="17">
        <v>280</v>
      </c>
      <c r="B287" s="17" t="s">
        <v>22</v>
      </c>
      <c r="C287" s="50" t="s">
        <v>885</v>
      </c>
      <c r="D287" s="76" t="s">
        <v>891</v>
      </c>
      <c r="E287" s="17" t="str">
        <f t="shared" si="5"/>
        <v>各乡镇</v>
      </c>
      <c r="F287" s="25" t="s">
        <v>559</v>
      </c>
      <c r="G287" s="22"/>
      <c r="H287" s="25" t="s">
        <v>665</v>
      </c>
      <c r="I287" s="76">
        <v>84</v>
      </c>
      <c r="J287" s="17"/>
      <c r="K287" s="17"/>
      <c r="L287" s="17"/>
      <c r="M287" s="17"/>
      <c r="N287" s="62" t="s">
        <v>643</v>
      </c>
      <c r="O287" s="49"/>
    </row>
    <row r="288" s="5" customFormat="1" ht="36" spans="1:15">
      <c r="A288" s="17">
        <v>281</v>
      </c>
      <c r="B288" s="17" t="s">
        <v>638</v>
      </c>
      <c r="C288" s="73" t="s">
        <v>895</v>
      </c>
      <c r="D288" s="74" t="s">
        <v>896</v>
      </c>
      <c r="E288" s="74" t="s">
        <v>896</v>
      </c>
      <c r="F288" s="25" t="s">
        <v>559</v>
      </c>
      <c r="G288" s="22"/>
      <c r="H288" s="25" t="s">
        <v>897</v>
      </c>
      <c r="I288" s="74">
        <v>148.97</v>
      </c>
      <c r="J288" s="43" t="s">
        <v>898</v>
      </c>
      <c r="K288" s="47"/>
      <c r="L288" s="47">
        <v>43686</v>
      </c>
      <c r="M288" s="43"/>
      <c r="N288" s="43"/>
      <c r="O288" s="49"/>
    </row>
    <row r="289" s="5" customFormat="1" ht="48" spans="1:15">
      <c r="A289" s="17">
        <v>282</v>
      </c>
      <c r="B289" s="17" t="s">
        <v>22</v>
      </c>
      <c r="C289" s="73" t="s">
        <v>899</v>
      </c>
      <c r="D289" s="74" t="s">
        <v>237</v>
      </c>
      <c r="E289" s="17" t="str">
        <f t="shared" ref="E289:E296" si="6">D289</f>
        <v>荣丁镇</v>
      </c>
      <c r="F289" s="25" t="s">
        <v>237</v>
      </c>
      <c r="G289" s="22" t="s">
        <v>241</v>
      </c>
      <c r="H289" s="25"/>
      <c r="I289" s="74">
        <v>20</v>
      </c>
      <c r="J289" s="17" t="s">
        <v>900</v>
      </c>
      <c r="K289" s="17">
        <v>224</v>
      </c>
      <c r="L289" s="17">
        <v>791</v>
      </c>
      <c r="M289" s="70" t="s">
        <v>901</v>
      </c>
      <c r="N289" s="70" t="s">
        <v>810</v>
      </c>
      <c r="O289" s="17"/>
    </row>
    <row r="290" s="5" customFormat="1" ht="36" spans="1:15">
      <c r="A290" s="17">
        <v>283</v>
      </c>
      <c r="B290" s="17" t="s">
        <v>22</v>
      </c>
      <c r="C290" s="73" t="s">
        <v>902</v>
      </c>
      <c r="D290" s="74" t="s">
        <v>71</v>
      </c>
      <c r="E290" s="17" t="str">
        <f t="shared" si="6"/>
        <v>建设镇</v>
      </c>
      <c r="F290" s="25" t="s">
        <v>71</v>
      </c>
      <c r="G290" s="22" t="s">
        <v>903</v>
      </c>
      <c r="H290" s="25"/>
      <c r="I290" s="74">
        <v>20</v>
      </c>
      <c r="J290" s="17"/>
      <c r="K290" s="17"/>
      <c r="L290" s="17"/>
      <c r="M290" s="17"/>
      <c r="N290" s="17"/>
      <c r="O290" s="17"/>
    </row>
    <row r="291" s="5" customFormat="1" ht="36" spans="1:15">
      <c r="A291" s="17">
        <v>284</v>
      </c>
      <c r="B291" s="17" t="s">
        <v>22</v>
      </c>
      <c r="C291" s="73" t="s">
        <v>904</v>
      </c>
      <c r="D291" s="74" t="s">
        <v>93</v>
      </c>
      <c r="E291" s="17" t="str">
        <f t="shared" si="6"/>
        <v>苏坝镇</v>
      </c>
      <c r="F291" s="25" t="s">
        <v>93</v>
      </c>
      <c r="G291" s="22" t="s">
        <v>185</v>
      </c>
      <c r="H291" s="25"/>
      <c r="I291" s="74">
        <v>20</v>
      </c>
      <c r="J291" s="17"/>
      <c r="K291" s="17"/>
      <c r="L291" s="17"/>
      <c r="M291" s="17"/>
      <c r="N291" s="17"/>
      <c r="O291" s="17"/>
    </row>
    <row r="292" s="5" customFormat="1" ht="36" spans="1:15">
      <c r="A292" s="17">
        <v>285</v>
      </c>
      <c r="B292" s="17" t="s">
        <v>22</v>
      </c>
      <c r="C292" s="73" t="s">
        <v>905</v>
      </c>
      <c r="D292" s="74" t="s">
        <v>93</v>
      </c>
      <c r="E292" s="17" t="str">
        <f t="shared" si="6"/>
        <v>苏坝镇</v>
      </c>
      <c r="F292" s="25" t="s">
        <v>93</v>
      </c>
      <c r="G292" s="22" t="s">
        <v>906</v>
      </c>
      <c r="H292" s="25"/>
      <c r="I292" s="74">
        <v>20</v>
      </c>
      <c r="J292" s="17"/>
      <c r="K292" s="17"/>
      <c r="L292" s="17"/>
      <c r="M292" s="17"/>
      <c r="N292" s="17"/>
      <c r="O292" s="17"/>
    </row>
    <row r="293" s="5" customFormat="1" ht="36" spans="1:15">
      <c r="A293" s="17">
        <v>286</v>
      </c>
      <c r="B293" s="17" t="s">
        <v>22</v>
      </c>
      <c r="C293" s="73" t="s">
        <v>907</v>
      </c>
      <c r="D293" s="25" t="s">
        <v>465</v>
      </c>
      <c r="E293" s="17" t="str">
        <f t="shared" si="6"/>
        <v>雪口山镇</v>
      </c>
      <c r="F293" s="25" t="s">
        <v>465</v>
      </c>
      <c r="G293" s="22"/>
      <c r="H293" s="25"/>
      <c r="I293" s="74">
        <v>40</v>
      </c>
      <c r="J293" s="17"/>
      <c r="K293" s="17"/>
      <c r="L293" s="17"/>
      <c r="M293" s="17"/>
      <c r="N293" s="17"/>
      <c r="O293" s="17"/>
    </row>
    <row r="294" s="5" customFormat="1" ht="36" spans="1:15">
      <c r="A294" s="17">
        <v>287</v>
      </c>
      <c r="B294" s="17" t="s">
        <v>22</v>
      </c>
      <c r="C294" s="73" t="s">
        <v>907</v>
      </c>
      <c r="D294" s="25" t="s">
        <v>93</v>
      </c>
      <c r="E294" s="17" t="str">
        <f t="shared" si="6"/>
        <v>苏坝镇</v>
      </c>
      <c r="F294" s="25" t="s">
        <v>93</v>
      </c>
      <c r="G294" s="22"/>
      <c r="H294" s="25"/>
      <c r="I294" s="74">
        <v>200</v>
      </c>
      <c r="J294" s="17"/>
      <c r="K294" s="17"/>
      <c r="L294" s="17"/>
      <c r="M294" s="17"/>
      <c r="N294" s="17"/>
      <c r="O294" s="17"/>
    </row>
    <row r="295" s="5" customFormat="1" ht="36" spans="1:15">
      <c r="A295" s="17">
        <v>288</v>
      </c>
      <c r="B295" s="17" t="s">
        <v>22</v>
      </c>
      <c r="C295" s="73" t="s">
        <v>907</v>
      </c>
      <c r="D295" s="25" t="s">
        <v>426</v>
      </c>
      <c r="E295" s="17" t="str">
        <f t="shared" si="6"/>
        <v>三河口镇</v>
      </c>
      <c r="F295" s="25" t="s">
        <v>426</v>
      </c>
      <c r="G295" s="22"/>
      <c r="H295" s="25"/>
      <c r="I295" s="74">
        <v>120</v>
      </c>
      <c r="J295" s="17"/>
      <c r="K295" s="17"/>
      <c r="L295" s="17"/>
      <c r="M295" s="17"/>
      <c r="N295" s="17"/>
      <c r="O295" s="17"/>
    </row>
    <row r="296" s="5" customFormat="1" ht="36" spans="1:15">
      <c r="A296" s="17">
        <v>289</v>
      </c>
      <c r="B296" s="17" t="s">
        <v>22</v>
      </c>
      <c r="C296" s="73" t="s">
        <v>907</v>
      </c>
      <c r="D296" s="25" t="s">
        <v>61</v>
      </c>
      <c r="E296" s="17" t="str">
        <f t="shared" si="6"/>
        <v>烟峰镇</v>
      </c>
      <c r="F296" s="25" t="s">
        <v>61</v>
      </c>
      <c r="G296" s="22"/>
      <c r="H296" s="25"/>
      <c r="I296" s="74">
        <v>40</v>
      </c>
      <c r="J296" s="43"/>
      <c r="K296" s="44"/>
      <c r="L296" s="44"/>
      <c r="M296" s="43"/>
      <c r="N296" s="43"/>
      <c r="O296" s="49"/>
    </row>
    <row r="65614" ht="31.5" spans="1:15">
      <c r="A65614" s="11"/>
      <c r="B65614" s="11"/>
      <c r="C65614" s="12"/>
      <c r="D65614" s="11"/>
      <c r="E65614" s="11"/>
      <c r="F65614" s="12"/>
      <c r="G65614" s="11"/>
      <c r="H65614" s="12"/>
      <c r="I65614" s="27"/>
      <c r="J65614" s="28"/>
      <c r="K65614" s="29"/>
      <c r="L65614" s="29"/>
      <c r="M65614" s="28"/>
      <c r="N65614" s="28"/>
      <c r="O65614" s="11"/>
    </row>
    <row r="65615" spans="1:15">
      <c r="A65615" s="13"/>
      <c r="B65615" s="14"/>
      <c r="C65615" s="13"/>
      <c r="D65615" s="14"/>
      <c r="E65615" s="14"/>
      <c r="F65615" s="14"/>
      <c r="G65615" s="14"/>
      <c r="H65615" s="13"/>
      <c r="I65615" s="30"/>
      <c r="J65615" s="13"/>
      <c r="K65615" s="31"/>
      <c r="L65615" s="31"/>
      <c r="M65615" s="13"/>
      <c r="N65615" s="13"/>
      <c r="O65615" s="14"/>
    </row>
    <row r="65616" spans="1:15">
      <c r="A65616" s="13"/>
      <c r="B65616" s="15"/>
      <c r="C65616" s="15"/>
      <c r="D65616" s="15"/>
      <c r="E65616" s="15"/>
      <c r="F65616" s="15"/>
      <c r="G65616" s="15"/>
      <c r="H65616" s="15"/>
      <c r="I65616" s="33"/>
      <c r="J65616" s="34"/>
      <c r="K65616" s="35"/>
      <c r="L65616" s="36"/>
      <c r="M65616" s="34"/>
      <c r="N65616" s="34"/>
      <c r="O65616" s="15"/>
    </row>
    <row r="65617" spans="1:15">
      <c r="A65617" s="13"/>
      <c r="B65617" s="15"/>
      <c r="C65617" s="15"/>
      <c r="D65617" s="15"/>
      <c r="E65617" s="15"/>
      <c r="F65617" s="15"/>
      <c r="G65617" s="15"/>
      <c r="H65617" s="15"/>
      <c r="I65617" s="34"/>
      <c r="J65617" s="34"/>
      <c r="K65617" s="38"/>
      <c r="L65617" s="38"/>
      <c r="M65617" s="34"/>
      <c r="N65617" s="34"/>
      <c r="O65617" s="15"/>
    </row>
    <row r="65618" spans="1:15">
      <c r="A65618" s="13"/>
      <c r="B65618" s="15"/>
      <c r="C65618" s="15"/>
      <c r="D65618" s="15"/>
      <c r="E65618" s="15"/>
      <c r="F65618" s="15"/>
      <c r="G65618" s="15"/>
      <c r="H65618" s="15"/>
      <c r="I65618" s="34"/>
      <c r="J65618" s="34"/>
      <c r="K65618" s="39"/>
      <c r="L65618" s="39"/>
      <c r="M65618" s="34"/>
      <c r="N65618" s="34"/>
      <c r="O65618" s="15"/>
    </row>
    <row r="65619" spans="1:15">
      <c r="A65619" s="13"/>
      <c r="B65619" s="15"/>
      <c r="C65619" s="15"/>
      <c r="D65619" s="15"/>
      <c r="E65619" s="15"/>
      <c r="F65619" s="15"/>
      <c r="G65619" s="15"/>
      <c r="H65619" s="15"/>
      <c r="I65619" s="34"/>
      <c r="J65619" s="34"/>
      <c r="K65619" s="40"/>
      <c r="L65619" s="40"/>
      <c r="M65619" s="34"/>
      <c r="N65619" s="34"/>
      <c r="O65619" s="15"/>
    </row>
    <row r="65620" spans="1:15">
      <c r="A65620" s="16"/>
      <c r="B65620" s="16"/>
      <c r="C65620" s="16"/>
      <c r="D65620" s="16"/>
      <c r="E65620" s="16"/>
      <c r="F65620" s="16"/>
      <c r="G65620" s="16"/>
      <c r="H65620" s="16"/>
      <c r="I65620" s="42"/>
      <c r="J65620" s="42"/>
      <c r="K65620" s="42"/>
      <c r="L65620" s="42"/>
      <c r="M65620" s="42"/>
      <c r="N65620" s="42"/>
      <c r="O65620" s="42"/>
    </row>
    <row r="65621" spans="1:15">
      <c r="A65621" s="17"/>
      <c r="B65621" s="79"/>
      <c r="C65621" s="17"/>
      <c r="D65621" s="17"/>
      <c r="E65621" s="79"/>
      <c r="F65621" s="17"/>
      <c r="G65621" s="17"/>
      <c r="H65621" s="17"/>
      <c r="I65621" s="43"/>
      <c r="J65621" s="83"/>
      <c r="K65621" s="84"/>
      <c r="L65621" s="84"/>
      <c r="M65621" s="83"/>
      <c r="N65621" s="83"/>
      <c r="O65621" s="79"/>
    </row>
    <row r="65622" spans="1:15">
      <c r="A65622" s="17"/>
      <c r="B65622" s="79"/>
      <c r="C65622" s="17"/>
      <c r="D65622" s="17"/>
      <c r="E65622" s="79"/>
      <c r="F65622" s="17"/>
      <c r="G65622" s="17"/>
      <c r="H65622" s="17"/>
      <c r="I65622" s="43"/>
      <c r="J65622" s="83"/>
      <c r="K65622" s="84"/>
      <c r="L65622" s="84"/>
      <c r="M65622" s="83"/>
      <c r="N65622" s="83"/>
      <c r="O65622" s="79"/>
    </row>
    <row r="65623" spans="1:15">
      <c r="A65623" s="17"/>
      <c r="B65623" s="79"/>
      <c r="C65623" s="17"/>
      <c r="D65623" s="17"/>
      <c r="E65623" s="79"/>
      <c r="F65623" s="17"/>
      <c r="G65623" s="17"/>
      <c r="H65623" s="17"/>
      <c r="I65623" s="43"/>
      <c r="J65623" s="83"/>
      <c r="K65623" s="84"/>
      <c r="L65623" s="84"/>
      <c r="M65623" s="83"/>
      <c r="N65623" s="83"/>
      <c r="O65623" s="79"/>
    </row>
    <row r="65624" spans="1:15">
      <c r="A65624" s="17"/>
      <c r="B65624" s="79"/>
      <c r="C65624" s="17"/>
      <c r="D65624" s="17"/>
      <c r="E65624" s="79"/>
      <c r="F65624" s="80"/>
      <c r="G65624" s="17"/>
      <c r="H65624" s="17"/>
      <c r="I65624" s="43"/>
      <c r="J65624" s="83"/>
      <c r="K65624" s="84"/>
      <c r="L65624" s="84"/>
      <c r="M65624" s="83"/>
      <c r="N65624" s="83"/>
      <c r="O65624" s="79"/>
    </row>
    <row r="65625" spans="1:15">
      <c r="A65625" s="17"/>
      <c r="B65625" s="79"/>
      <c r="C65625" s="17"/>
      <c r="D65625" s="17"/>
      <c r="E65625" s="79"/>
      <c r="F65625" s="80"/>
      <c r="G65625" s="17"/>
      <c r="H65625" s="17"/>
      <c r="I65625" s="43"/>
      <c r="J65625" s="83"/>
      <c r="K65625" s="84"/>
      <c r="L65625" s="84"/>
      <c r="M65625" s="83"/>
      <c r="N65625" s="83"/>
      <c r="O65625" s="79"/>
    </row>
    <row r="65626" spans="1:15">
      <c r="A65626" s="17"/>
      <c r="B65626" s="79"/>
      <c r="C65626" s="17"/>
      <c r="D65626" s="17"/>
      <c r="E65626" s="79"/>
      <c r="F65626" s="80"/>
      <c r="G65626" s="17"/>
      <c r="H65626" s="17"/>
      <c r="I65626" s="43"/>
      <c r="J65626" s="83"/>
      <c r="K65626" s="84"/>
      <c r="L65626" s="84"/>
      <c r="M65626" s="83"/>
      <c r="N65626" s="83"/>
      <c r="O65626" s="79"/>
    </row>
    <row r="65627" spans="1:15">
      <c r="A65627" s="17"/>
      <c r="B65627" s="79"/>
      <c r="C65627" s="17"/>
      <c r="D65627" s="17"/>
      <c r="E65627" s="79"/>
      <c r="F65627" s="17"/>
      <c r="G65627" s="17"/>
      <c r="H65627" s="17"/>
      <c r="I65627" s="43"/>
      <c r="J65627" s="83"/>
      <c r="K65627" s="84"/>
      <c r="L65627" s="84"/>
      <c r="M65627" s="83"/>
      <c r="N65627" s="83"/>
      <c r="O65627" s="79"/>
    </row>
    <row r="65628" spans="1:15">
      <c r="A65628" s="17"/>
      <c r="B65628" s="79"/>
      <c r="C65628" s="17"/>
      <c r="D65628" s="17"/>
      <c r="E65628" s="79"/>
      <c r="F65628" s="17"/>
      <c r="G65628" s="17"/>
      <c r="H65628" s="17"/>
      <c r="I65628" s="43"/>
      <c r="J65628" s="83"/>
      <c r="K65628" s="84"/>
      <c r="L65628" s="84"/>
      <c r="M65628" s="83"/>
      <c r="N65628" s="83"/>
      <c r="O65628" s="79"/>
    </row>
    <row r="65629" spans="1:15">
      <c r="A65629" s="17"/>
      <c r="B65629" s="79"/>
      <c r="C65629" s="17"/>
      <c r="D65629" s="17"/>
      <c r="E65629" s="17"/>
      <c r="F65629" s="17"/>
      <c r="G65629" s="17"/>
      <c r="H65629" s="17"/>
      <c r="I65629" s="43"/>
      <c r="J65629" s="83"/>
      <c r="K65629" s="84"/>
      <c r="L65629" s="84"/>
      <c r="M65629" s="83"/>
      <c r="N65629" s="83"/>
      <c r="O65629" s="79"/>
    </row>
    <row r="65630" spans="1:15">
      <c r="A65630" s="17"/>
      <c r="B65630" s="79"/>
      <c r="C65630" s="17"/>
      <c r="D65630" s="17"/>
      <c r="E65630" s="17"/>
      <c r="F65630" s="17"/>
      <c r="G65630" s="17"/>
      <c r="H65630" s="17"/>
      <c r="I65630" s="43"/>
      <c r="J65630" s="83"/>
      <c r="K65630" s="84"/>
      <c r="L65630" s="84"/>
      <c r="M65630" s="83"/>
      <c r="N65630" s="83"/>
      <c r="O65630" s="79"/>
    </row>
    <row r="65631" spans="1:15">
      <c r="A65631" s="17"/>
      <c r="B65631" s="79"/>
      <c r="C65631" s="81"/>
      <c r="D65631" s="17"/>
      <c r="E65631" s="79"/>
      <c r="F65631" s="82"/>
      <c r="G65631" s="17"/>
      <c r="H65631" s="81"/>
      <c r="I65631" s="43"/>
      <c r="J65631" s="83"/>
      <c r="K65631" s="84"/>
      <c r="L65631" s="84"/>
      <c r="M65631" s="83"/>
      <c r="N65631" s="83"/>
      <c r="O65631" s="79"/>
    </row>
  </sheetData>
  <mergeCells count="42">
    <mergeCell ref="A1:O1"/>
    <mergeCell ref="B2:H2"/>
    <mergeCell ref="I2:N2"/>
    <mergeCell ref="F3:G3"/>
    <mergeCell ref="K3:L3"/>
    <mergeCell ref="A7:H7"/>
    <mergeCell ref="A65614:O65614"/>
    <mergeCell ref="B65615:H65615"/>
    <mergeCell ref="I65615:N65615"/>
    <mergeCell ref="F65616:G65616"/>
    <mergeCell ref="K65616:L65616"/>
    <mergeCell ref="A65620:H65620"/>
    <mergeCell ref="A2:A6"/>
    <mergeCell ref="A65615:A65619"/>
    <mergeCell ref="B3:B6"/>
    <mergeCell ref="B65616:B65619"/>
    <mergeCell ref="C3:C6"/>
    <mergeCell ref="C65616:C65619"/>
    <mergeCell ref="D3:D6"/>
    <mergeCell ref="D65616:D65619"/>
    <mergeCell ref="E3:E6"/>
    <mergeCell ref="E65616:E65619"/>
    <mergeCell ref="F4:F6"/>
    <mergeCell ref="F65617:F65619"/>
    <mergeCell ref="G4:G6"/>
    <mergeCell ref="G65617:G65619"/>
    <mergeCell ref="H3:H6"/>
    <mergeCell ref="H65616:H65619"/>
    <mergeCell ref="I4:I6"/>
    <mergeCell ref="I65617:I65619"/>
    <mergeCell ref="J3:J6"/>
    <mergeCell ref="J65616:J65619"/>
    <mergeCell ref="K4:K6"/>
    <mergeCell ref="K65617:K65619"/>
    <mergeCell ref="L4:L6"/>
    <mergeCell ref="L65617:L65619"/>
    <mergeCell ref="M3:M6"/>
    <mergeCell ref="M65616:M65619"/>
    <mergeCell ref="N3:N6"/>
    <mergeCell ref="N65616:N65619"/>
    <mergeCell ref="O2:O6"/>
    <mergeCell ref="O65617:O65619"/>
  </mergeCells>
  <conditionalFormatting sqref="F189">
    <cfRule type="expression" dxfId="0" priority="1" stopIfTrue="1">
      <formula>AND(ISNUMBER(#REF!),#REF!&lt;200)</formula>
    </cfRule>
  </conditionalFormatting>
  <conditionalFormatting sqref="C226">
    <cfRule type="expression" dxfId="0" priority="4" stopIfTrue="1">
      <formula>AND(ISNUMBER(#REF!),#REF!&lt;200)</formula>
    </cfRule>
  </conditionalFormatting>
  <conditionalFormatting sqref="C244">
    <cfRule type="expression" dxfId="0" priority="3" stopIfTrue="1">
      <formula>AND(ISNUMBER(#REF!),#REF!&lt;200)</formula>
    </cfRule>
  </conditionalFormatting>
  <conditionalFormatting sqref="C210 C212:C213">
    <cfRule type="expression" dxfId="0" priority="2" stopIfTrue="1">
      <formula>AND(ISNUMBER(#REF!),#REF!&lt;200)</formula>
    </cfRule>
  </conditionalFormatting>
  <conditionalFormatting sqref="C65622 C65630">
    <cfRule type="expression" dxfId="0" priority="5" stopIfTrue="1">
      <formula>AND(ISNUMBER(#REF!),#REF!&lt;200)</formula>
    </cfRule>
  </conditionalFormatting>
  <pageMargins left="0.75" right="0.75" top="1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菜菜</cp:lastModifiedBy>
  <dcterms:created xsi:type="dcterms:W3CDTF">2022-10-09T09:22:00Z</dcterms:created>
  <dcterms:modified xsi:type="dcterms:W3CDTF">2022-12-03T05:50:08Z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B2EA7BCCD1D84798B04FD81FAF67B912</vt:lpwstr>
  </property>
</Properties>
</file>