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1" sheetId="5" r:id="rId1"/>
  </sheets>
  <definedNames>
    <definedName name="_xlnm.Print_Area" localSheetId="0">Sheet1!$A$1:$O$430</definedName>
    <definedName name="_xlnm._FilterDatabase" localSheetId="0" hidden="1">Sheet1!$A$3:$HY$430</definedName>
  </definedNames>
  <calcPr calcId="144525"/>
</workbook>
</file>

<file path=xl/sharedStrings.xml><?xml version="1.0" encoding="utf-8"?>
<sst xmlns="http://schemas.openxmlformats.org/spreadsheetml/2006/main" count="4218" uniqueCount="1211">
  <si>
    <t>马边彝族自治县2020年县级脱贫攻坚项目库</t>
  </si>
  <si>
    <t>序号</t>
  </si>
  <si>
    <t>项目基本情况</t>
  </si>
  <si>
    <t>项目安排情况</t>
  </si>
  <si>
    <t>备注</t>
  </si>
  <si>
    <t>项目类型
①到户奖补类
②产业发展类—产业
③产业发展类—基建
④基建设施类</t>
  </si>
  <si>
    <t>项目名称</t>
  </si>
  <si>
    <t>项目主管部门</t>
  </si>
  <si>
    <t>项目实施单位</t>
  </si>
  <si>
    <t>项目实施地点</t>
  </si>
  <si>
    <t>建设内容及规模</t>
  </si>
  <si>
    <t>项目资金来源
（万元）</t>
  </si>
  <si>
    <t>项目预期目标</t>
  </si>
  <si>
    <t>受益脱贫群众和监测对象</t>
  </si>
  <si>
    <t>项目利益联结机制</t>
  </si>
  <si>
    <t>建成后形成资产的项目后续管护责任</t>
  </si>
  <si>
    <t>乡（镇）</t>
  </si>
  <si>
    <t>村</t>
  </si>
  <si>
    <t>年度计划安排资金</t>
  </si>
  <si>
    <t>户数</t>
  </si>
  <si>
    <t>人数</t>
  </si>
  <si>
    <t>合计</t>
  </si>
  <si>
    <t>基础设施类</t>
  </si>
  <si>
    <t>通组公路波形护栏</t>
  </si>
  <si>
    <t>县交通运输局</t>
  </si>
  <si>
    <t>沙腔乡人民政府</t>
  </si>
  <si>
    <t>沙腔乡</t>
  </si>
  <si>
    <t>干田坝村</t>
  </si>
  <si>
    <t>新安装通组公路护栏2.2公里</t>
  </si>
  <si>
    <t>方便群众出行、增加产业收入</t>
  </si>
  <si>
    <t>聘用脱贫群众参与建设务工，增加脱贫群众务工收入</t>
  </si>
  <si>
    <t>沙腔村</t>
  </si>
  <si>
    <t>新安装通组公路护栏1.48公里</t>
  </si>
  <si>
    <t>沙腔乡沙腔村弯板凳组通组公路改线工程</t>
  </si>
  <si>
    <t>改建通组公路5公里</t>
  </si>
  <si>
    <t>核桃坪村平板桥新建工程</t>
  </si>
  <si>
    <t>核桃坪村</t>
  </si>
  <si>
    <t>新建平板桥60米</t>
  </si>
  <si>
    <t>干田坝村麻网桥、桑树坪、古牛背组通组公路硬化工程</t>
  </si>
  <si>
    <t>硬化田坝村麻网桥、桑树坪、古牛背组通组5公里</t>
  </si>
  <si>
    <t>干田坝村拉普组通组公里硬化工程</t>
  </si>
  <si>
    <t>干田坝村拉普组通组公里硬化1.34公里</t>
  </si>
  <si>
    <t>新山村、大竹堡村、白岩湾村水毁边坡整治</t>
  </si>
  <si>
    <t>大竹堡乡人民政府</t>
  </si>
  <si>
    <t>大竹堡乡</t>
  </si>
  <si>
    <t>新山村、大竹堡村、白岩湾村</t>
  </si>
  <si>
    <t>道路长78米，排水沟60米，挡墙等1300立方</t>
  </si>
  <si>
    <t>大竹堡村道路整治工程</t>
  </si>
  <si>
    <t>大竹堡村</t>
  </si>
  <si>
    <t>建设村内道路0.4公里</t>
  </si>
  <si>
    <t>白岩湾村烂坝儿组便民桥一座</t>
  </si>
  <si>
    <t>白岩湾村</t>
  </si>
  <si>
    <t>建设4米长便民桥</t>
  </si>
  <si>
    <t>大河坝村新建3组通组路，设错车道10个（含桥一座）</t>
  </si>
  <si>
    <t>高卓营乡人民政府</t>
  </si>
  <si>
    <t>高卓营乡</t>
  </si>
  <si>
    <t>大河坝村</t>
  </si>
  <si>
    <t>新建通组道路0.13公里，错车道10个，便民桥一座</t>
  </si>
  <si>
    <t>朝阳坪村</t>
  </si>
  <si>
    <t>大河坝村新建5组通组公路</t>
  </si>
  <si>
    <t>新建通组道路0.85公里</t>
  </si>
  <si>
    <t>高卓营乡大河坝村生猪养殖园公路硬化</t>
  </si>
  <si>
    <t>硬化生猪养殖园产业道路2.5公里</t>
  </si>
  <si>
    <t>大河坝村4组通组公路加宽硬化（含桥梁一座）</t>
  </si>
  <si>
    <t>通组公路加宽硬化0.65公里，便民桥一座</t>
  </si>
  <si>
    <t>散水、排污等修建，改善群众生产生活条件</t>
  </si>
  <si>
    <t>改善群众生产生活条件，提升群众满意度</t>
  </si>
  <si>
    <t>项目建成后，资产确权移交至茶叶村村集体进行后续管护</t>
  </si>
  <si>
    <t>大河坝通村公路水毁工程</t>
  </si>
  <si>
    <t>修复2018年通村公路水毁500方</t>
  </si>
  <si>
    <t>干溪村通村公路水毁工程</t>
  </si>
  <si>
    <t>干溪村</t>
  </si>
  <si>
    <t>修复2018年通村公路水毁600方</t>
  </si>
  <si>
    <t>高卓营村村道加宽工程</t>
  </si>
  <si>
    <t>高卓营村</t>
  </si>
  <si>
    <t>加宽硬化通组公路3.2公里</t>
  </si>
  <si>
    <t>柏林村5组通组公路硬化工程</t>
  </si>
  <si>
    <t>劳动镇人民政府</t>
  </si>
  <si>
    <t>劳动镇</t>
  </si>
  <si>
    <t>柏林村</t>
  </si>
  <si>
    <t>硬化公路1.9852公里，为既有土路硬化，其中硬化柏林村五组通组公路1.0599公里，柏林村七组产业道路0.9253公里，并增设涵管和安全护栏等</t>
  </si>
  <si>
    <t>方便群众出行、降低运输成本，增加产业收入</t>
  </si>
  <si>
    <t>柏林村7组产业道路硬化工程</t>
  </si>
  <si>
    <t>柏香村通村公路水毁修复工程（水打坝桥段不稳定斜坡整治）</t>
  </si>
  <si>
    <t>柏香村</t>
  </si>
  <si>
    <t>该灾害点位于马边垣状中山区，属侵蚀构造地貌，微地貌为陡坡，其纵向呈“缓坡-道路 -缓坡-陡坎”的剖面形态，整体呈东西向呈“直线”展布，横向宽31m，平均纵向长约14m，平均高差8m，面积约675m2，坡体厚度约为5m，体积约为3400m3，属小型不稳定斜坡。主要施工内容包括挡土墙+削方减载+边沟修复等</t>
  </si>
  <si>
    <t>解决安全隐患，保障群众出行安全</t>
  </si>
  <si>
    <t>福来村2组通组公路新建泥碎路工程</t>
  </si>
  <si>
    <t>福来村</t>
  </si>
  <si>
    <t>新建森林防火通道2.387公里，泥碎石路面，并增设涵管等</t>
  </si>
  <si>
    <t>便于森林防灭火工作，增加林竹产业收入</t>
  </si>
  <si>
    <t>先锋村七组至九组通组道路整治工程</t>
  </si>
  <si>
    <t>先锋村</t>
  </si>
  <si>
    <t>新改建通组道路2.27公里，对既有通组道路水毁病害路段进行整治，增加挡墙、增设错车道，修复排水沟等</t>
  </si>
  <si>
    <t>方便群众出行，防止水毁路段发生次生灾害；增加产业收入</t>
  </si>
  <si>
    <t>老河坝乡惠定村至桃溪村联网公路硬化工程</t>
  </si>
  <si>
    <t>老河坝乡人民政府</t>
  </si>
  <si>
    <t>老河坝乡</t>
  </si>
  <si>
    <t>惠定村、桃溪村</t>
  </si>
  <si>
    <t>通组公路硬化工程全长3.347938公里。起于辜家埂，止于马田湾。</t>
  </si>
  <si>
    <t>团结村</t>
  </si>
  <si>
    <t>老河坝乡桃溪村场镇平板桥新建工程</t>
  </si>
  <si>
    <t>桃溪村</t>
  </si>
  <si>
    <t>通组公路新建工程全长0.852119公里；起于水井湾，止大地头。</t>
  </si>
  <si>
    <t>老河坝乡坪和村、惠定村通村公路路面整治工程</t>
  </si>
  <si>
    <t>惠定村、坪和村</t>
  </si>
  <si>
    <t>排除群众住房安全隐患</t>
  </si>
  <si>
    <t>老河坝乡桃溪村、灯塔村村组道路连接线整治硬化工程</t>
  </si>
  <si>
    <t>桃溪村、灯塔村</t>
  </si>
  <si>
    <t>雷家旁边到大地头-母猪岩公路硬化项目全长0.789公里；起于大地头，止于水井湾。</t>
  </si>
  <si>
    <t>莲花山主干道至郑祖刚产业基地加宽硬化</t>
  </si>
  <si>
    <t>民建镇人民政府</t>
  </si>
  <si>
    <t>民建镇</t>
  </si>
  <si>
    <t>莲花山</t>
  </si>
  <si>
    <t>在原有道路基础上加宽硬化4.4公里</t>
  </si>
  <si>
    <t>兴隆村9组通组公路硬化工程</t>
  </si>
  <si>
    <t>兴隆村</t>
  </si>
  <si>
    <t>本工程为危岩带整治抢险救灾工程，主要包括人工清坡、爆破清除石方、土石方翻运等。</t>
  </si>
  <si>
    <t>水碾坝村4组产业路</t>
  </si>
  <si>
    <t>水碾坝村</t>
  </si>
  <si>
    <t>该工程全长2.204206公里，起于新桥儿，止于椒子湾。</t>
  </si>
  <si>
    <t>水碾坝村4组新建漫水桥工程</t>
  </si>
  <si>
    <t>硬化工程路线总长2.6公里，起于雷口上，止于348国道，路面设计直线宽4.5米，弯道加宽，水泥混凝土路面，增设错车道、排水沟、挡土墙、涵管和标识标牌、安全护栏等</t>
  </si>
  <si>
    <t>建新村6组通组公路硬化工程</t>
  </si>
  <si>
    <t>建新村</t>
  </si>
  <si>
    <t>硬化道路长1.3公里，宽3.5米</t>
  </si>
  <si>
    <t>新建5组桥梁一座</t>
  </si>
  <si>
    <t>西城村</t>
  </si>
  <si>
    <t>新建便民桥一座，长9米</t>
  </si>
  <si>
    <t>民建镇光明村三组通组道路改造工程</t>
  </si>
  <si>
    <t>光明村</t>
  </si>
  <si>
    <t>民建镇光明村三组通组道路0.343公里</t>
  </si>
  <si>
    <t>石梁乡团结村七、八组通组公路硬化工程</t>
  </si>
  <si>
    <t>石梁乡人民政府</t>
  </si>
  <si>
    <t>石梁乡</t>
  </si>
  <si>
    <t>石梁乡团结村七、八组通组公路硬化工程全长3.347938公里。起于辜家埂，止于马田湾。</t>
  </si>
  <si>
    <t>金马村黄毛通组公路水毁堡坎</t>
  </si>
  <si>
    <t>下溪镇人民政府</t>
  </si>
  <si>
    <t>下溪镇</t>
  </si>
  <si>
    <t>金马村</t>
  </si>
  <si>
    <t>金马村黄毛子通组公路水毁，需修复0.7公里公路，含堡坎等</t>
  </si>
  <si>
    <t>珍珠桥村天边组通组公路硬化</t>
  </si>
  <si>
    <t>珍珠桥村</t>
  </si>
  <si>
    <t>珍珠桥村天边组硬化通组公路2公里。</t>
  </si>
  <si>
    <t>金马村漫水桥修建</t>
  </si>
  <si>
    <t>金马村大堡组新建平板桥100米、3.5米宽。</t>
  </si>
  <si>
    <t>共和街黄毛山组通组公路加宽硬化</t>
  </si>
  <si>
    <t>共和街</t>
  </si>
  <si>
    <t>共和街社区黄毛山组通组公路5.5公里，需要加宽至4.5米。</t>
  </si>
  <si>
    <t>龙沱沟村骆家坝到大田</t>
  </si>
  <si>
    <t>龙沱沟村</t>
  </si>
  <si>
    <t>龙沱沟村骆家坝到大田新建1.4公里、4.5米宽通组公路。</t>
  </si>
  <si>
    <t>龙沱沟村通村公路路面整治</t>
  </si>
  <si>
    <t>龙沱沟村通村公路路面整治8.7公里，全路段进行整治，路面铺设、涵洞等</t>
  </si>
  <si>
    <t>蒋湾和前进组产业道路硬化</t>
  </si>
  <si>
    <t>蒋湾和前进组产业道路5公里、3.5米宽硬化</t>
  </si>
  <si>
    <t>观音岩下雪路口至大池村瓢头组通村公路路面整治</t>
  </si>
  <si>
    <t>观音岩村</t>
  </si>
  <si>
    <t>观音岩下雪路口至大池村瓢头组通村公路4.5公里路面整治，全路段进行整治，部分加宽、路面铺设、涵洞等</t>
  </si>
  <si>
    <t>大池塘村荧光岩组，和金马村蒋湾组安装防护栏</t>
  </si>
  <si>
    <t>大池塘村</t>
  </si>
  <si>
    <t>大池塘村荧光岩组，和金马村蒋湾组800米需安装防护栏</t>
  </si>
  <si>
    <t>共和街凉风组通组公路硬化</t>
  </si>
  <si>
    <t>共和街凉风组3.5公里、4.5米宽通组公路硬化</t>
  </si>
  <si>
    <t>桂花组至凉风组连组公路新建</t>
  </si>
  <si>
    <t>鱼仓山村</t>
  </si>
  <si>
    <t>桂花组至凉风组连组公路新建1.5公里、3.5米</t>
  </si>
  <si>
    <t>新房组至大池塘村莹光岩组连组公路</t>
  </si>
  <si>
    <t>新房组至大池塘村莹光岩组连组公路2公里、3.5米。</t>
  </si>
  <si>
    <t>新房组至红冲湾新建</t>
  </si>
  <si>
    <t>新房组至红冲湾新建2公里、3.5米通组道路。</t>
  </si>
  <si>
    <t>青山莲产业道路新建</t>
  </si>
  <si>
    <t>珍珠桥青山莲产业道路新建5公里、3.5米宽。</t>
  </si>
  <si>
    <t>张山组至渔沟组通组公路安装防护栏</t>
  </si>
  <si>
    <t>鱼仓山村张山组至渔沟组通组公路安装防护栏2.8公里</t>
  </si>
  <si>
    <t>张山组至村委会通组公路安装防护栏</t>
  </si>
  <si>
    <t>鱼仓山村张山组至村委会通组公路安装防护栏1.2公里</t>
  </si>
  <si>
    <t>猕猴桃基地产业路建设鱼仓山边界至荣丁马脑四组硬化</t>
  </si>
  <si>
    <t>鱼仓山边界至荣丁马脑四组猕猴桃基地产业路建设硬化1公里、3.5米。</t>
  </si>
  <si>
    <t>猕猴桃基地产业路环形道路建设硬化</t>
  </si>
  <si>
    <t>鱼仓山村猕猴桃基地产业路环形道路硬化3.55公里、3.5米</t>
  </si>
  <si>
    <t>猕猴桃基地园区道路建设硬化</t>
  </si>
  <si>
    <t>猕猴桃基地园区道路建设硬化5.8公里、3.5米。</t>
  </si>
  <si>
    <t>观音岩村城门组便民平板桥</t>
  </si>
  <si>
    <t>观音岩村城门组新建平板桥30延米</t>
  </si>
  <si>
    <t>镇江庙乡阴心岩村杨河坝组平板桥新建工程</t>
  </si>
  <si>
    <t>镇江庙乡人民政府</t>
  </si>
  <si>
    <t>镇江庙乡</t>
  </si>
  <si>
    <t>阴心岩村</t>
  </si>
  <si>
    <t>镇江庙乡阴心岩村杨河坝组平板桥新建工程，12米。</t>
  </si>
  <si>
    <t>镇江庙乡两河口村王闩通组公路硬化工程</t>
  </si>
  <si>
    <t>两河口村</t>
  </si>
  <si>
    <t>镇江庙乡两河口村王闩通组公路0.103公里硬化</t>
  </si>
  <si>
    <t>镇江庙乡两河口村楼房通组公路硬化工程</t>
  </si>
  <si>
    <t>镇江庙乡两河口村楼房通组公路0.33公里硬化</t>
  </si>
  <si>
    <t>石龙门村通村公路破损路面修复</t>
  </si>
  <si>
    <t>石龙门村</t>
  </si>
  <si>
    <t>石龙门村通村公路破1公里破损，进行部分修复、路面铺设、涵洞等。</t>
  </si>
  <si>
    <t>镇江庙乡石龙门村龙坡通组公路硬化工程</t>
  </si>
  <si>
    <t>镇江庙乡石龙门村龙坡通组公路0.339公里硬化</t>
  </si>
  <si>
    <t>镇江庙乡石龙门村联合组通组公路飞水沱外堡坎修复工程</t>
  </si>
  <si>
    <t>镇江庙乡石龙门村联合组通组公路飞水沱外堡坎修复23米。</t>
  </si>
  <si>
    <t>瓦曲窝村通村公路、丰波溪通组公路、茶溪通组公路安装波形护栏工程</t>
  </si>
  <si>
    <t>梅子坝乡人民政府</t>
  </si>
  <si>
    <t>梅子坝乡</t>
  </si>
  <si>
    <t>瓦曲窝村</t>
  </si>
  <si>
    <t>孙家山村关碉组村道危岩整治，挂网喷浆</t>
  </si>
  <si>
    <t>瓦候库村木家湾通组路硬化</t>
  </si>
  <si>
    <t>瓦侯库村</t>
  </si>
  <si>
    <t>硬化瓦候库村木家湾通组路3.3公里</t>
  </si>
  <si>
    <t>瓦曲窝村通组公路硬化</t>
  </si>
  <si>
    <t>硬化瓦曲窝村通组公路0.8公里</t>
  </si>
  <si>
    <t>进一步巩固群众用水安全，持续巩固脱贫攻坚成果，全面推进乡村振兴</t>
  </si>
  <si>
    <t>梅子坝乡瓦候库村木家湾桥修复工程</t>
  </si>
  <si>
    <t>修复梅子坝乡瓦候库村木家湾桥23米</t>
  </si>
  <si>
    <t>荍坝乡东升村通村公路加宽工程</t>
  </si>
  <si>
    <t>荍坝乡人民政府</t>
  </si>
  <si>
    <t>荍坝乡</t>
  </si>
  <si>
    <t>东升村</t>
  </si>
  <si>
    <t>改建电杆组人行吊桥、核桃坪村丝米罗科组（麻铺来普）人行吊桥2座</t>
  </si>
  <si>
    <t>荍坝乡龙桥村四组（观音堂）人行便桥新建工程</t>
  </si>
  <si>
    <t>龙桥村</t>
  </si>
  <si>
    <t>建设鄢家碉村巴子湾组人行便桥15米</t>
  </si>
  <si>
    <t>荍坝乡龙桥村四组（敬老院外）人行便桥新建工程</t>
  </si>
  <si>
    <t>沙二公路灾后恢复工程10公里</t>
  </si>
  <si>
    <t>荍坝乡龙桥村三组（袁光明屋前）人行便桥新建工程</t>
  </si>
  <si>
    <t>沙腔乡二坪村水毁工程5公里</t>
  </si>
  <si>
    <t>荍坝乡龙桥村二、三组通组公路整治工程</t>
  </si>
  <si>
    <t>路面整治1.2公里，路面宽度3.5米</t>
  </si>
  <si>
    <r>
      <rPr>
        <sz val="10"/>
        <rFont val="宋体"/>
        <charset val="134"/>
      </rPr>
      <t>荍</t>
    </r>
    <r>
      <rPr>
        <sz val="10"/>
        <rFont val="仿宋_GB2312"/>
        <charset val="134"/>
      </rPr>
      <t>坝乡茶叶村1、2组塌方清理</t>
    </r>
  </si>
  <si>
    <t>茶叶村</t>
  </si>
  <si>
    <r>
      <rPr>
        <sz val="10"/>
        <rFont val="宋体"/>
        <charset val="134"/>
      </rPr>
      <t>荍</t>
    </r>
    <r>
      <rPr>
        <sz val="10"/>
        <rFont val="仿宋_GB2312"/>
        <charset val="134"/>
      </rPr>
      <t xml:space="preserve">坝乡茶叶村1、2组塌方清理200方 </t>
    </r>
  </si>
  <si>
    <t>双河村七组石门坎桥梁改建工程</t>
  </si>
  <si>
    <t>双河村</t>
  </si>
  <si>
    <t>坎桥梁改建工程30延米</t>
  </si>
  <si>
    <t>荍坝乡东升九组人行便桥新建工程</t>
  </si>
  <si>
    <t>新建桥梁1座，桥梁长度7米，宽4.5米</t>
  </si>
  <si>
    <t>荍坝乡龙桥村、石丈空村、双河村、会步村村内道路安保新建工程</t>
  </si>
  <si>
    <t>龙桥村、石丈空村、双河村、会步村村</t>
  </si>
  <si>
    <r>
      <rPr>
        <sz val="10"/>
        <rFont val="宋体"/>
        <charset val="134"/>
      </rPr>
      <t>荍</t>
    </r>
    <r>
      <rPr>
        <sz val="10"/>
        <rFont val="仿宋_GB2312"/>
        <charset val="134"/>
      </rPr>
      <t>坝乡龙桥村、石丈空村、双河村、会步村村内道路安装波形护栏安50米</t>
    </r>
  </si>
  <si>
    <t>先家普村拉达绝板桥新建工程</t>
  </si>
  <si>
    <t>三河口乡人民政府</t>
  </si>
  <si>
    <t>三河口乡</t>
  </si>
  <si>
    <t>先家普村</t>
  </si>
  <si>
    <t>先家普村拉达绝板桥新建工程34延米</t>
  </si>
  <si>
    <t>先家普村集中点硬化</t>
  </si>
  <si>
    <t>先家普村集中点道路硬化0.5公里</t>
  </si>
  <si>
    <t>先家普村一组通组公路新建工程</t>
  </si>
  <si>
    <t>先家普村一组通组公路新建工程0.5公里</t>
  </si>
  <si>
    <t>涉水坝村大佛子平板桥新建工程</t>
  </si>
  <si>
    <t>涉水坝村</t>
  </si>
  <si>
    <t>涉水坝村大佛子平板桥新建37延米</t>
  </si>
  <si>
    <t>涉水坝村雷口组及一组支线硬化</t>
  </si>
  <si>
    <t>涉水坝村雷口组及一组支线硬化4.2公里</t>
  </si>
  <si>
    <t>三河口乡三河口村绕场公路硬化工程</t>
  </si>
  <si>
    <t>三河口村</t>
  </si>
  <si>
    <t>三河口乡三河口村绕场公路硬化2.8公里</t>
  </si>
  <si>
    <t>月儿坝村应急通道桥梁新建工程</t>
  </si>
  <si>
    <t>月儿坝村</t>
  </si>
  <si>
    <t>新建桥梁1座，桥梁长度80米，宽度5.5米</t>
  </si>
  <si>
    <t>扇子湾村道回头弯改线工程</t>
  </si>
  <si>
    <t>扇子湾村</t>
  </si>
  <si>
    <t>扇子湾村道道路0.3公里</t>
  </si>
  <si>
    <t>通村公路加宽返工整改工程</t>
  </si>
  <si>
    <t>民主乡人民政府</t>
  </si>
  <si>
    <t>民主乡</t>
  </si>
  <si>
    <t>玛瑙村</t>
  </si>
  <si>
    <t>通村公路加宽返工整改1.6公里</t>
  </si>
  <si>
    <t>项目建成后，资产确权移交村集体进行后续管护</t>
  </si>
  <si>
    <t>民主乡玛瑙村塘湾组至小谷溪通村公路硬化工程</t>
  </si>
  <si>
    <t>工程内容包括道路路基挖填土石方、地基换填等，硬化道路1.5公里</t>
  </si>
  <si>
    <t>民主乡东湾村村道硬化工程（整体硬化）</t>
  </si>
  <si>
    <t>东湾村</t>
  </si>
  <si>
    <t>工程内容包括道路路基挖填土石方，新建排水沟，新建挡土墙，路基换填等，全长6.1公里</t>
  </si>
  <si>
    <t>民主乡小谷溪村凉风顶组矮洞子新建桥</t>
  </si>
  <si>
    <t>小谷溪村</t>
  </si>
  <si>
    <t>长度24延米，桥面全宽4.5米</t>
  </si>
  <si>
    <t>民主乡东湾村老碉组公路第一段硬化工程</t>
  </si>
  <si>
    <t>工程内容包括道路路基挖填土石方，路基换填等，全长4.8公里</t>
  </si>
  <si>
    <t>民主乡东湾村老碉组公路第二段硬化工程</t>
  </si>
  <si>
    <t>工程内容包括道路路基挖填土石方，路基换填等，全长3.2公里</t>
  </si>
  <si>
    <t>民主乡雪峰村西宁湾通组公路硬化工程</t>
  </si>
  <si>
    <t>雪峰村</t>
  </si>
  <si>
    <t>工程内容包括道路路基挖填土石方、地基换填等，全长5公里</t>
  </si>
  <si>
    <t>民主乡小谷溪村易地搬迁集中点道路硬化工程</t>
  </si>
  <si>
    <t>道路路基挖填土石方、地基换填等，全长0.4公里</t>
  </si>
  <si>
    <t>民主乡玛瑙村米筛坝通组公路二段硬化工程</t>
  </si>
  <si>
    <t>工程内容包括道路路基挖填土石方等，全长0.4公里</t>
  </si>
  <si>
    <t>民主乡龙秧坪村柏树组通组公路水毁工程</t>
  </si>
  <si>
    <t>龙秧坪村</t>
  </si>
  <si>
    <t>在路基上铺筑20cm厚混凝土路面</t>
  </si>
  <si>
    <t>大田村村道硬化工程（整体硬化）</t>
  </si>
  <si>
    <t>大田村</t>
  </si>
  <si>
    <t>项目起点位于邻村原硬化路，终点接通民主乡漫民路，全长6.7公里</t>
  </si>
  <si>
    <t>民主乡雪峰村高家山至屏山木雕第一段道路硬化工程</t>
  </si>
  <si>
    <t>工程内容包括道路路基挖填土石方、地基换填等，全长2.5公里</t>
  </si>
  <si>
    <t>民主乡油房村朱家湾组通组公路盖板涵及挡土墙</t>
  </si>
  <si>
    <t>油房村</t>
  </si>
  <si>
    <t>主要为C20混凝土挡墙、1-2m钢筋混凝土盖板涵等，长度为10延米</t>
  </si>
  <si>
    <t>新华村新建小河梁桥</t>
  </si>
  <si>
    <t>荣丁镇人民政府</t>
  </si>
  <si>
    <t>荣丁镇</t>
  </si>
  <si>
    <t>新华村</t>
  </si>
  <si>
    <t>新建新华村小河梁桥30延米</t>
  </si>
  <si>
    <t>新华村通村通组公路水毁修复工程</t>
  </si>
  <si>
    <r>
      <rPr>
        <sz val="10"/>
        <rFont val="仿宋_GB2312"/>
        <charset val="134"/>
      </rPr>
      <t>挡土墙182m</t>
    </r>
    <r>
      <rPr>
        <sz val="10"/>
        <rFont val="宋体"/>
        <charset val="134"/>
      </rPr>
      <t>³</t>
    </r>
    <r>
      <rPr>
        <sz val="10"/>
        <rFont val="仿宋_GB2312"/>
        <charset val="134"/>
      </rPr>
      <t>及路面修复370㎡</t>
    </r>
  </si>
  <si>
    <t>马脑村通村通组公路水毁修复工程</t>
  </si>
  <si>
    <t>马脑村</t>
  </si>
  <si>
    <r>
      <rPr>
        <sz val="10"/>
        <rFont val="仿宋_GB2312"/>
        <charset val="134"/>
      </rPr>
      <t>挡土墙166m</t>
    </r>
    <r>
      <rPr>
        <sz val="10"/>
        <rFont val="宋体"/>
        <charset val="134"/>
      </rPr>
      <t>³</t>
    </r>
    <r>
      <rPr>
        <sz val="10"/>
        <rFont val="仿宋_GB2312"/>
        <charset val="134"/>
      </rPr>
      <t>及路面修复265㎡</t>
    </r>
  </si>
  <si>
    <t>荣丁镇马脑村猕猴桃基地产业路</t>
  </si>
  <si>
    <t>马脑村猕猴桃基地产业路3.5公里</t>
  </si>
  <si>
    <t>裕坪村通组泥碎道路新建工程</t>
  </si>
  <si>
    <t>裕坪村</t>
  </si>
  <si>
    <t>通组泥碎道路4.5公里</t>
  </si>
  <si>
    <t>荣丁镇新桥村500亩藤椒产业道路建设工程</t>
  </si>
  <si>
    <t>新桥村</t>
  </si>
  <si>
    <t>新桥村500亩藤椒产业道路3.5公里</t>
  </si>
  <si>
    <t>荣丁镇光荣村2组通组道路硬化工程</t>
  </si>
  <si>
    <t>光荣村</t>
  </si>
  <si>
    <t>光荣村2组通组道路硬化0.4公里</t>
  </si>
  <si>
    <t>硬化越胜村11组通组公路</t>
  </si>
  <si>
    <t>苏坝镇人民政府</t>
  </si>
  <si>
    <t>苏坝镇</t>
  </si>
  <si>
    <t>越胜村</t>
  </si>
  <si>
    <t>硬化长5.1568公里，宽3.5米，9组岔路口至11组盘家湾,直接受益群众137人。</t>
  </si>
  <si>
    <t>硬化越胜村12组通组公路</t>
  </si>
  <si>
    <t>大罗堰集中点至12组，硬化长2.5338公里，宽3.5米，直接受益群众116人。</t>
  </si>
  <si>
    <t>硬化越胜村13组通组公路</t>
  </si>
  <si>
    <t>硬化长4.6157公里，宽3.5米，苏民路至13组，直接受益103人。</t>
  </si>
  <si>
    <t>白杨槽村牛屎沟组通组公路新建</t>
  </si>
  <si>
    <t>白杨槽村</t>
  </si>
  <si>
    <t>新建长4.4751公里，宽3.5米，牛屎岩隧道口至牛屎沟组，直接受益群众141人。</t>
  </si>
  <si>
    <t>白杨槽村上大湾至扎蜡坪通组公路硬化</t>
  </si>
  <si>
    <t>硬化长4.79公里，宽3.5米，上大湾至扎蜡坪组直接受益群众272人。</t>
  </si>
  <si>
    <t>前进村王岗坝组通组公路硬化</t>
  </si>
  <si>
    <t>前进村</t>
  </si>
  <si>
    <t>前进村王岗坝组通组公路硬化4.46公里，宽3.5米，直接受益群众81人。</t>
  </si>
  <si>
    <t>苏坝中学至走马坪公路硬化(苏坝中学背后0.5公里)</t>
  </si>
  <si>
    <t>胜利社区</t>
  </si>
  <si>
    <t>苏坝中学至走马坪公路硬化苏坝中学背后0.5公里，宽3.5米，直接受益群众233人。</t>
  </si>
  <si>
    <t>苏坝中学至水竹林组公路硬化</t>
  </si>
  <si>
    <t>苏坝中学至水竹林组公路硬化1.3公里，宽3.5米，直接受益群众109人。</t>
  </si>
  <si>
    <t>烂泥沟组通组公路硬化</t>
  </si>
  <si>
    <t>胜利村</t>
  </si>
  <si>
    <t>全长约3公里，宽4.5米，烂泥沟一组至二组，直接受益群众82人。</t>
  </si>
  <si>
    <t>新建对秋石组崖上通组公路</t>
  </si>
  <si>
    <t>峰溪村</t>
  </si>
  <si>
    <t>新建对秋石组崖上通组公路1.6公里，宽3.5米，直接受益群众59人。</t>
  </si>
  <si>
    <t>新建洋汤坪组通组公路</t>
  </si>
  <si>
    <t>向阳村</t>
  </si>
  <si>
    <t>全长6.1134公里，宽3.5米；主线起于老村委会，止于曲别拉一屋旁，长4.3578公里；支线起于邓少柄，止于背弯几，长1.7557公里；</t>
  </si>
  <si>
    <t>修建基础设施建设，改善群众生产生活条件</t>
  </si>
  <si>
    <t>新建黄耳沟组通组公路</t>
  </si>
  <si>
    <t>保华组基础设施建设，改善群众生产生活条件</t>
  </si>
  <si>
    <t>基础设施建设，改善群众生产生活条件</t>
  </si>
  <si>
    <t>新建朱海坡组通组公路</t>
  </si>
  <si>
    <t>挡土墙等基础设施建设，保障群众生产生活条件</t>
  </si>
  <si>
    <t>新建斯家坪组通组公路</t>
  </si>
  <si>
    <t>新建斯家坪组通组公路1.5公里，宽3.5米，直接受益群众49人。</t>
  </si>
  <si>
    <t>拦马埂村新建1组便民桥</t>
  </si>
  <si>
    <t>雪口山乡人民政府</t>
  </si>
  <si>
    <t>雪口山乡</t>
  </si>
  <si>
    <t>拦马埂村</t>
  </si>
  <si>
    <t>黎明村、田儿湾村、谢家岩村通村通组公路水毁修复</t>
  </si>
  <si>
    <t>黎明村、田儿湾村、谢家岩村</t>
  </si>
  <si>
    <t>袁家溪路至碑坪组道路新建1.47公里，宽3.5米，直接受益群众59人。</t>
  </si>
  <si>
    <t>羊店儿村产业路道路硬化工程</t>
  </si>
  <si>
    <t>羊店儿村</t>
  </si>
  <si>
    <t>通组公路硬化工程2.58公里，宽3.5米，直接受益群众65人。</t>
  </si>
  <si>
    <t>发展村集体经济</t>
  </si>
  <si>
    <t>增加村集体收入，脱贫户进行入股分红</t>
  </si>
  <si>
    <t>羊店儿村4组新建水泥板桥</t>
  </si>
  <si>
    <t>通村公路新建工程1.97公里，宽3.5米，直接受益51人。</t>
  </si>
  <si>
    <t>雪口山乡田儿湾黑岩腔至龙桥通村公路加宽硬化工程（含三岔口桥100米）</t>
  </si>
  <si>
    <t>田儿湾村</t>
  </si>
  <si>
    <t>道路整治工程0.2公里，宽4.5米直接受益65人。</t>
  </si>
  <si>
    <t>雪口山乡金银河索改桥工程</t>
  </si>
  <si>
    <t>温水凼村</t>
  </si>
  <si>
    <t>公路新建工程0.29公里，宽3.5米直接受益103人。</t>
  </si>
  <si>
    <t>雪口山乡日哈月坝索改桥工程</t>
  </si>
  <si>
    <t>雪口山乡日哈月坝索改桥26延米</t>
  </si>
  <si>
    <t>黎明村二组集中安置点通组公路硬化</t>
  </si>
  <si>
    <t xml:space="preserve">黎明村 </t>
  </si>
  <si>
    <t>黎明村二组集中安置点通组公路硬化0.3公里</t>
  </si>
  <si>
    <t>二坝村3组、6组平板桥建设</t>
  </si>
  <si>
    <t>烟峰镇人民政府</t>
  </si>
  <si>
    <t>烟峰镇</t>
  </si>
  <si>
    <t>二坝村</t>
  </si>
  <si>
    <t>二坝村3组、6组平板桥建设10米/座</t>
  </si>
  <si>
    <t>二坝村3组、8组通组道路硬化</t>
  </si>
  <si>
    <t>二坝村3组、8组通组道路硬化5.5公里</t>
  </si>
  <si>
    <t>大风顶村1组平板桥建设</t>
  </si>
  <si>
    <t>大风顶村</t>
  </si>
  <si>
    <t>大风顶村1组平板桥40延米</t>
  </si>
  <si>
    <t>梅子湾村5组6组通组路新建</t>
  </si>
  <si>
    <t>梅子湾村</t>
  </si>
  <si>
    <t>梅子湾村5组6组通组路1.5公里</t>
  </si>
  <si>
    <t>十组通组公路硬化工程</t>
  </si>
  <si>
    <t>十组通组公路硬化3.5公里</t>
  </si>
  <si>
    <t>二坝村十组新建桥梁</t>
  </si>
  <si>
    <t>二坝村十组新建桥梁70延米</t>
  </si>
  <si>
    <t>永红乡柱上村五组通组公路新建工程</t>
  </si>
  <si>
    <t>永红乡人民政府</t>
  </si>
  <si>
    <t>永红乡</t>
  </si>
  <si>
    <t>柱上村</t>
  </si>
  <si>
    <t>新建1.15公里，路基宽度4.5米，路面宽度3.5米，起于阿洛克依家，止于大院子，长1.05公里；支线起于主线桩号K0+720处，止于欧其崔布家，长0.1公里。</t>
  </si>
  <si>
    <t>永红乡柱上村二组通组公路新建工程</t>
  </si>
  <si>
    <t>新建0.73公里，路基宽度4.5米，路面宽度3.5米，起于电站，止于吉克祖门家。</t>
  </si>
  <si>
    <t>永红乡柱上村五组通组公路硬化工程</t>
  </si>
  <si>
    <t>硬化1.93公里，路面宽度3.5米，起于大公路，止于罗撤依达电站</t>
  </si>
  <si>
    <t>新建0.4公里，路基宽度4.5米，路面宽度3.5米，起于黑阻电站对面，止于耍惹罗布房屋。</t>
  </si>
  <si>
    <t>永红乡五马村通村公路硬化工程</t>
  </si>
  <si>
    <t xml:space="preserve">五马村 </t>
  </si>
  <si>
    <t>硬化2.41公里，路面宽度4.5米，起于乡政府对面，止于曲莫伍子房屋</t>
  </si>
  <si>
    <t>永红乡金河桥桥墩加固</t>
  </si>
  <si>
    <t>维护桥面长度33米，维修0#桥台锥坡、1#台锥坡等</t>
  </si>
  <si>
    <t>黄茅埂村一组通组公路硬化</t>
  </si>
  <si>
    <t>建设乡人民政府</t>
  </si>
  <si>
    <t>建设乡</t>
  </si>
  <si>
    <t>黄毛埂村</t>
  </si>
  <si>
    <t>黄茅埂村一组通组公路硬化0.8公里</t>
  </si>
  <si>
    <t>新建硬化三溪村2组-水流板村4组联村路</t>
  </si>
  <si>
    <t>三溪村</t>
  </si>
  <si>
    <t>新建硬化三溪村2组-水流板村4组联村路4.8公里</t>
  </si>
  <si>
    <t>通村公路边坡危岩治理工程</t>
  </si>
  <si>
    <t>挂网喷浆</t>
  </si>
  <si>
    <t>通村公路水毁修复工程</t>
  </si>
  <si>
    <t>联河村</t>
  </si>
  <si>
    <t>通村公路水毁修复1200方</t>
  </si>
  <si>
    <t>凉天埂平板桥新建工程</t>
  </si>
  <si>
    <t>新建两孔16米，桥面净宽6米现浇钢筋砼实心连续板桥</t>
  </si>
  <si>
    <t>建设乡、苏坝镇、沙腔乡、梅子坝乡公路水毁路基缺口恢复工程第一批</t>
  </si>
  <si>
    <t>马边彝族自治县顺达交通建设有限责任公司</t>
  </si>
  <si>
    <t>建设乡、苏坝镇、沙腔乡、梅子坝乡</t>
  </si>
  <si>
    <t>涉及沿线镇村</t>
  </si>
  <si>
    <t>建设乡、苏坝镇、沙腔乡、梅子坝乡公路水毁路基缺口恢复15000方</t>
  </si>
  <si>
    <t>建设乡、苏坝镇、沙腔乡、梅子坝乡公路水毁路基缺口恢复工程第二批</t>
  </si>
  <si>
    <t>2018年建设乡、苏坝镇、沙腔乡、梅子坝乡公路水毁路基缺口恢复工程12000方</t>
  </si>
  <si>
    <t>水流板一组通组公路硬化工程</t>
  </si>
  <si>
    <t>水流板村</t>
  </si>
  <si>
    <t>水流板一组通组公路硬化工程0.7公里</t>
  </si>
  <si>
    <t>建设村危岩整治</t>
  </si>
  <si>
    <t>袁家溪乡人民政府</t>
  </si>
  <si>
    <t>袁家溪乡</t>
  </si>
  <si>
    <t xml:space="preserve">建设村 </t>
  </si>
  <si>
    <t>建设村危岩整治600方土石，直接受益群众151人。</t>
  </si>
  <si>
    <t>方便建设村十二坝组群众出行，直接解决13户151人群众出行，间接解决当地交通安全群众出行难问题，极大方便农产品运输，群众生产生活。</t>
  </si>
  <si>
    <t>聘用脱贫群众参与建设务工，增加脱贫群众务工收入，带动当地农产品运输，间接带动群众增加产业收入。</t>
  </si>
  <si>
    <t>全县连户路建设</t>
  </si>
  <si>
    <t>全县各乡镇人民政府</t>
  </si>
  <si>
    <t>全县</t>
  </si>
  <si>
    <t>全县连户路建设共计约200公里</t>
  </si>
  <si>
    <t>电杆组人行吊桥、核桃坪村丝米罗科组（麻铺来普）人行吊桥</t>
  </si>
  <si>
    <t>鄢家碉村巴子湾组人行便桥</t>
  </si>
  <si>
    <t>鄢家碉村</t>
  </si>
  <si>
    <t>马边彝族自治县沙二公路灾后恢复工程</t>
  </si>
  <si>
    <t>二坪村</t>
  </si>
  <si>
    <t>沙腔乡二坪村水毁工程</t>
  </si>
  <si>
    <t>凤凰村通村通组公路水毁修复工程</t>
  </si>
  <si>
    <t>凤凰村</t>
  </si>
  <si>
    <r>
      <rPr>
        <sz val="10"/>
        <rFont val="仿宋_GB2312"/>
        <charset val="134"/>
      </rPr>
      <t>挡土墙861m</t>
    </r>
    <r>
      <rPr>
        <sz val="10"/>
        <rFont val="宋体"/>
        <charset val="134"/>
      </rPr>
      <t>³</t>
    </r>
    <r>
      <rPr>
        <sz val="10"/>
        <rFont val="仿宋_GB2312"/>
        <charset val="134"/>
      </rPr>
      <t>及路面修复465㎡</t>
    </r>
  </si>
  <si>
    <t>裕坪村四组盖板涵新建工程</t>
  </si>
  <si>
    <t>桥宽5米，长9.1米</t>
  </si>
  <si>
    <t>后池村村内通组道路硬化工程</t>
  </si>
  <si>
    <t>后池村</t>
  </si>
  <si>
    <t>后池村村内通组道路硬化2.14公里</t>
  </si>
  <si>
    <t>新桥村五组公路整治工程</t>
  </si>
  <si>
    <t>新桥村五组公路整治1.82公里</t>
  </si>
  <si>
    <t>凤凰村通组公路硬化工程</t>
  </si>
  <si>
    <t>凤凰村通组公路硬化4.16公里</t>
  </si>
  <si>
    <t>新桥村通村公路加宽硬化-附属工程道路硬化0.5公里</t>
  </si>
  <si>
    <t>通村公路加宽工程</t>
  </si>
  <si>
    <t>湾儿沟村</t>
  </si>
  <si>
    <t>通村公路加宽4.5公里</t>
  </si>
  <si>
    <t>通组公路硬化工程</t>
  </si>
  <si>
    <t>通组公路硬化8公里</t>
  </si>
  <si>
    <t>石梁乡高峰村二组通组公路新建工程</t>
  </si>
  <si>
    <t>高峰村</t>
  </si>
  <si>
    <t>石梁乡高峰村二组通组公路新建工程全长0.852119公里；起于水井湾，止大地头。</t>
  </si>
  <si>
    <t>高峰村4组通组路挡土墙</t>
  </si>
  <si>
    <t>222.44立方米，  挡土墙采用强度等级为C20毛石砼浇筑，毛石掺量不得大于挡土墙体积的15%，挡土墙沿长度方向按间距15-20m设置一道伸缩缝，挡土墙伸缩缝缝宽20mm,挡土墙泄水孔上下左右按梅花形布置，间距2.00m，挡土墙地基必须为天然含碎石的粉质土层作为地基持力层，地基承载力特征值大于150KPa,挡土墙地面设计荷载按10KPa考虑。</t>
  </si>
  <si>
    <t>高峰村二组雷家旁边到大地头-母猪岩公路硬化工程</t>
  </si>
  <si>
    <t>石梁乡高峰村二组雷家旁边到大地头-母猪岩公路硬化项目全长0.789公里；起于大地头，止于水井湾。</t>
  </si>
  <si>
    <t>石梁乡永宁村通村公路加宽硬化工程</t>
  </si>
  <si>
    <t>永宁村、兴隆村</t>
  </si>
  <si>
    <t>会步村一组马林光公路堡坎新建工程</t>
  </si>
  <si>
    <t>会步村</t>
  </si>
  <si>
    <t>本工程为劳动乡柏香村8组红椿湾危岩带整治抢险救灾工程，主要包括人工清坡、爆破清除石方、土石方翻运等。</t>
  </si>
  <si>
    <t>排除群众出行安全隐患</t>
  </si>
  <si>
    <t>石丈空村一组青岗坪产业路建设工程</t>
  </si>
  <si>
    <t>石丈空村</t>
  </si>
  <si>
    <t>双河村通村公路水毁工程(堡坎)</t>
  </si>
  <si>
    <t>劳动镇福来村二组连通六组茶园公路硬化工程路线总长2.6公里，起于雷口上，止于348国道，路面设计直线宽4.5米，弯道加宽，水泥混凝土路面，增设错车道、排水沟、挡土墙、涵管和标识标牌、安全护栏等</t>
  </si>
  <si>
    <t>东升村马里光桥重建工程</t>
  </si>
  <si>
    <t>东升村马里光桥重建18米</t>
  </si>
  <si>
    <t>春林村村道水毁恢复工程</t>
  </si>
  <si>
    <t>春林村</t>
  </si>
  <si>
    <t>春林村村道水毁恢复共计240方</t>
  </si>
  <si>
    <r>
      <rPr>
        <sz val="10"/>
        <rFont val="宋体"/>
        <charset val="134"/>
      </rPr>
      <t>荍</t>
    </r>
    <r>
      <rPr>
        <sz val="10"/>
        <rFont val="仿宋_GB2312"/>
        <charset val="134"/>
      </rPr>
      <t>坝乡金华村3组李家湾平板桥新建工程</t>
    </r>
  </si>
  <si>
    <t>金华村</t>
  </si>
  <si>
    <r>
      <rPr>
        <sz val="10"/>
        <rFont val="宋体"/>
        <charset val="134"/>
      </rPr>
      <t>荍</t>
    </r>
    <r>
      <rPr>
        <sz val="10"/>
        <rFont val="仿宋_GB2312"/>
        <charset val="134"/>
      </rPr>
      <t>坝乡金华村3组李家湾平板桥新建30米</t>
    </r>
  </si>
  <si>
    <r>
      <rPr>
        <sz val="10"/>
        <rFont val="宋体"/>
        <charset val="134"/>
      </rPr>
      <t>荍</t>
    </r>
    <r>
      <rPr>
        <sz val="10"/>
        <rFont val="仿宋_GB2312"/>
        <charset val="134"/>
      </rPr>
      <t>坝乡会步新寨2号点平板桥新建工程</t>
    </r>
  </si>
  <si>
    <r>
      <rPr>
        <sz val="10"/>
        <rFont val="宋体"/>
        <charset val="134"/>
      </rPr>
      <t>荍</t>
    </r>
    <r>
      <rPr>
        <sz val="10"/>
        <rFont val="仿宋_GB2312"/>
        <charset val="134"/>
      </rPr>
      <t>坝乡会步新寨2号点平板桥新建30米</t>
    </r>
  </si>
  <si>
    <t>三河口村、扇子湾村、涉水坝村、金家沟村通村、通组2018年“9.1”道路水毁修复工程</t>
  </si>
  <si>
    <t>三河口村、扇子湾村、涉水坝村、金家沟村</t>
  </si>
  <si>
    <t>通组2018年“9.1”道路水毁修复共计2000方</t>
  </si>
  <si>
    <t>民主乡大田村2018年水毁重建项目</t>
  </si>
  <si>
    <t>7延米，c30钢筋混凝土、桥墩为c20埋石砼</t>
  </si>
  <si>
    <t>玛瑙村瓦房组（原大院子组）通组公路硬化工程</t>
  </si>
  <si>
    <t>工程内容包括道路路基挖填土石方等，全长2.34公里</t>
  </si>
  <si>
    <t>玛瑙村瓦房组通组公路硬化工程</t>
  </si>
  <si>
    <t>工程内容包括道路路基挖填土石方等，全长1.32公里</t>
  </si>
  <si>
    <t>玛瑙村田坝组硬化工程</t>
  </si>
  <si>
    <t>工程内容包括道路路基挖填土石方等，全长2.08公里</t>
  </si>
  <si>
    <t>民主乡龙秧坪村跃进组通组公路内侧黄岩上崩塌应急抢险治理工程</t>
  </si>
  <si>
    <t>公路内侧黄岩上崩塌应急抢险进行危岩整治</t>
  </si>
  <si>
    <t>民主乡大田村通组公路内侧黄角埂崩塌应急抢险治理工程</t>
  </si>
  <si>
    <t>民主乡油房村至平山县两岔河通村公路硬化工程，含一座桥</t>
  </si>
  <si>
    <t>主要为C20混凝土挡墙、1-2m钢筋混凝土盖板涵等，全长2.26公里</t>
  </si>
  <si>
    <t>民主乡小谷溪村代家沟通组公路整治工程</t>
  </si>
  <si>
    <t>道路路基挖填土石方、地基换填等，2.7公里</t>
  </si>
  <si>
    <t>大田村道沉降整治工程</t>
  </si>
  <si>
    <t>挡土墙及路面修复</t>
  </si>
  <si>
    <t>民主乡光华村村道沉降整治工程</t>
  </si>
  <si>
    <t>光华村</t>
  </si>
  <si>
    <t>袁家溪路至碑坪组道路新建</t>
  </si>
  <si>
    <t>3.5米宽、1.5公里长，15公分厚</t>
  </si>
  <si>
    <t>前进村一、二坪通组公路硬化工程</t>
  </si>
  <si>
    <r>
      <rPr>
        <sz val="10"/>
        <rFont val="仿宋_GB2312"/>
        <charset val="134"/>
      </rPr>
      <t>挡土墙262m</t>
    </r>
    <r>
      <rPr>
        <sz val="10"/>
        <rFont val="宋体"/>
        <charset val="134"/>
      </rPr>
      <t>³</t>
    </r>
  </si>
  <si>
    <t>向阳村（田家山至铜矿溪）通村公路新建工程</t>
  </si>
  <si>
    <t>主要含进场路硬化0.29公里</t>
  </si>
  <si>
    <t>马边彝族自治县雪口山乡吉克月坝索改桥工程</t>
  </si>
  <si>
    <t>雪口山乡吉克月坝索改桥1座</t>
  </si>
  <si>
    <t>马边彝族自治县雪口山乡六股水索改桥工程</t>
  </si>
  <si>
    <t>桥梁长26.04延米、桥面全宽4.5米；</t>
  </si>
  <si>
    <t>马边彝族自治县雪口山乡炉堆子索改桥工程</t>
  </si>
  <si>
    <t>天花水村</t>
  </si>
  <si>
    <t>索改桥1座，桥梁长50.04延米</t>
  </si>
  <si>
    <t>永兴村通村公路硬化</t>
  </si>
  <si>
    <t>永兴村</t>
  </si>
  <si>
    <t>永兴村通村公路2公里</t>
  </si>
  <si>
    <t>雪口山乡拦马埂村3组新建便民桥工程</t>
  </si>
  <si>
    <t>丰产村高家湾组地质灾害搬迁集中安置点堡坎80米，高2米</t>
  </si>
  <si>
    <t>雪口山乡田儿湾村、温水凼村、拦马埂村、黎明村通村公路水毁工程</t>
  </si>
  <si>
    <t>田儿湾村、温水凼村、拦马埂村、黎明村</t>
  </si>
  <si>
    <t>雪口山乡田儿湾村一组通组公路水毁修复工程</t>
  </si>
  <si>
    <t>雪口山乡拦马埂村2组新建便民桥工程</t>
  </si>
  <si>
    <t>梅子坝乡“7.21”洪灾损毁村组公路修复工程</t>
  </si>
  <si>
    <t>片石砼14891.2方，砼路面及基层2353米，波形梁护栏1262米</t>
  </si>
  <si>
    <t>瓦曲窝村通村公路路基悬空修复工程</t>
  </si>
  <si>
    <t>片石砼425.6方，波形梁护栏49米</t>
  </si>
  <si>
    <t>梅子坝村娄布溪组公路硬化工程</t>
  </si>
  <si>
    <t>梅子坝村</t>
  </si>
  <si>
    <t>硬化梅子坝村娄布溪组公路0.305公里</t>
  </si>
  <si>
    <t>梅子湾村三组新建通组路抢险救灾工程</t>
  </si>
  <si>
    <t>沙二公路“9.1”水毁抢险工程</t>
  </si>
  <si>
    <t>二坝村二组道路硬化工程，0.7公里</t>
  </si>
  <si>
    <t>梅子湾村七组抢险挡墙工程</t>
  </si>
  <si>
    <t>梅子湾村七组抢险挡墙工程约1200方</t>
  </si>
  <si>
    <t>二坝村九组通组人行吊桥新建工程</t>
  </si>
  <si>
    <t>二坝村九组通组人行吊桥新建23米</t>
  </si>
  <si>
    <t>民建镇建新村通村公路水毁挡墙修复工程</t>
  </si>
  <si>
    <t>公路水毁挡墙修复长18米</t>
  </si>
  <si>
    <t>孙家山村关碉组村道危岩整治工程</t>
  </si>
  <si>
    <t>孙家山村</t>
  </si>
  <si>
    <t>硬化道路长2.33公里，3.5米宽</t>
  </si>
  <si>
    <t>公路水毁工程</t>
  </si>
  <si>
    <t>2016-2017年公路水毁工程，长0.8公里</t>
  </si>
  <si>
    <t>下溪镇鱼仓山村村道（郭强组）滑坡抢险救灾工程</t>
  </si>
  <si>
    <t>下溪镇鱼仓山村村道（郭强组）滑坡抢险救灾工程，共计20000方</t>
  </si>
  <si>
    <t>西安子至二坝村公路硬化工程</t>
  </si>
  <si>
    <t>西安子至二坝村公路硬化13公里</t>
  </si>
  <si>
    <t>民主乡玛瑙村关地湾组（硬化东湾大桥—黄家屋基）3公里，宽3.5米，瓦房租200米；瓦店组方家院子便民桥，长30米，宽4.5米（打捆）</t>
  </si>
  <si>
    <t>通组公路硬化（小沟组赵云权家—杨旭华家）1.3公里、通组公路硬化（东湾组老草河坝—赵世华老屋基）1.2公里、通组公路硬化（堰塘组喻学宽家—堰塘新村）1公里（打捆）</t>
  </si>
  <si>
    <t>高石头村通村公路改造工程</t>
  </si>
  <si>
    <t>高石头村</t>
  </si>
  <si>
    <t>高石头村通村公路改造2.23公里</t>
  </si>
  <si>
    <t>代家沟组通组公路硬化工程（毛家山—代家沟老学校）5公里，宽3.5米。</t>
  </si>
  <si>
    <t>通组公路硬化（石板组九条路—马从元家）4.5公里，宽3.5米</t>
  </si>
  <si>
    <t>建设乡水流板村2组1座，4组2座（水流板村1号桥和3号桥）</t>
  </si>
  <si>
    <t>雷口组通组公路硬化工程水毁修复工程</t>
  </si>
  <si>
    <t>水毁修复1200方，路面宽度3.5米</t>
  </si>
  <si>
    <t>温水凼村2组、3组通组路加宽硬化</t>
  </si>
  <si>
    <t>温水凼村2组、3组通组路加宽硬化3.8公里</t>
  </si>
  <si>
    <t>羊店儿村4组、5组通组路硬化</t>
  </si>
  <si>
    <t>羊店儿村4组、5组通组路硬化2公里</t>
  </si>
  <si>
    <t>柏香村8组红椿湾危岩整治工程（第三阶段）</t>
  </si>
  <si>
    <t>“8·16”水毁抢险救灾工程</t>
  </si>
  <si>
    <t>2018年“8·16”水毁抢险救灾工程，清理1700方</t>
  </si>
  <si>
    <t>全县村组道路EPC一标段</t>
  </si>
  <si>
    <t>全县村组道路51.4公里</t>
  </si>
  <si>
    <t>下溪镇黄猫山村通村公路水毁工程</t>
  </si>
  <si>
    <t>黄猫山村</t>
  </si>
  <si>
    <t>下溪镇黄猫山村通村公路水毁工程300方，需堡坎、路面铺设等</t>
  </si>
  <si>
    <t>石梁乡永和村一组通组公路硬化工程</t>
  </si>
  <si>
    <t>永和村</t>
  </si>
  <si>
    <t>胜利村道路整治工程</t>
  </si>
  <si>
    <t>胜利村道路整治工程0.2公里，宽4.5米直接受益65人。</t>
  </si>
  <si>
    <t>方便胜利社区苏坝组、小江子组群众出行，直接解决21户65人群众出行，间接解决当地交通安全群众出行难问题，极大方便农产品运输，群众生产生活。</t>
  </si>
  <si>
    <r>
      <rPr>
        <sz val="10"/>
        <rFont val="宋体"/>
        <charset val="134"/>
      </rPr>
      <t>荍</t>
    </r>
    <r>
      <rPr>
        <sz val="10"/>
        <rFont val="仿宋_GB2312"/>
        <charset val="134"/>
      </rPr>
      <t>坝乡2018年8.16公路水毁抢险救灾工程</t>
    </r>
  </si>
  <si>
    <r>
      <rPr>
        <sz val="10"/>
        <rFont val="宋体"/>
        <charset val="134"/>
      </rPr>
      <t>荍</t>
    </r>
    <r>
      <rPr>
        <sz val="10"/>
        <rFont val="仿宋_GB2312"/>
        <charset val="134"/>
      </rPr>
      <t>坝乡2018年8.16公路水毁抢险救灾清理约1000方</t>
    </r>
  </si>
  <si>
    <t>鄢家碉村村道整改工程</t>
  </si>
  <si>
    <t>改建鄢家碉村村道5.838公里</t>
  </si>
  <si>
    <t>石院儿组通组公路返工整改工程</t>
  </si>
  <si>
    <t>石院儿组通组公路3.9公里</t>
  </si>
  <si>
    <t>大竹堡村街上组（原云盘组）硬化公路整改工程</t>
  </si>
  <si>
    <t>大竹堡村街上组（原云盘组）硬化公路7.29公里</t>
  </si>
  <si>
    <t>大竹堡村街上组公路堡坎工程</t>
  </si>
  <si>
    <t>大竹堡村街上组公路堡坎1.34公里</t>
  </si>
  <si>
    <t>水碾坝村5组通组公路硬化工程</t>
  </si>
  <si>
    <t>民主乡小谷溪村凉风顶组高洞子便民桥新建工程</t>
  </si>
  <si>
    <t>便民桥3.5米宽、1.5公里长，15公分厚</t>
  </si>
  <si>
    <t>光荣村7组通组道路整治工程</t>
  </si>
  <si>
    <t>堡坎300立方米</t>
  </si>
  <si>
    <t>光荣村通村通组公路水毁修复工程</t>
  </si>
  <si>
    <t>光荣村通村通组公路水毁2公里</t>
  </si>
  <si>
    <t>桐林村通村通组公路水毁修复工程</t>
  </si>
  <si>
    <t>桐林村</t>
  </si>
  <si>
    <t>桐林村通村通组公路水毁修复30延米</t>
  </si>
  <si>
    <t>二坝村九组桥梁新建工程</t>
  </si>
  <si>
    <t>二坝村九组桥梁新建1.07公里</t>
  </si>
  <si>
    <t>光辉村5组、6组通组公路硬化工程</t>
  </si>
  <si>
    <t>光辉村</t>
  </si>
  <si>
    <r>
      <rPr>
        <sz val="10"/>
        <rFont val="仿宋_GB2312"/>
        <charset val="134"/>
      </rPr>
      <t>挡土墙429m</t>
    </r>
    <r>
      <rPr>
        <sz val="10"/>
        <rFont val="宋体"/>
        <charset val="134"/>
      </rPr>
      <t>³</t>
    </r>
    <r>
      <rPr>
        <sz val="10"/>
        <rFont val="仿宋_GB2312"/>
        <charset val="134"/>
      </rPr>
      <t>及路面修复257㎡</t>
    </r>
  </si>
  <si>
    <t>西宁湾组通组公路水毁工程</t>
  </si>
  <si>
    <t>民主乡小谷溪村代家沟通组公路硬化</t>
  </si>
  <si>
    <t>民建镇兴隆村5组平板桥新建工程</t>
  </si>
  <si>
    <t>新建便民桥一座，长0.8公里</t>
  </si>
  <si>
    <t>玛瑙村道路整治</t>
  </si>
  <si>
    <t>向阳村越胜13组和刘秀溪通组公路新建工程</t>
  </si>
  <si>
    <t>向阳村越胜13组和刘秀溪通组公路新建工程0.29公里，宽3.5米直接受益103人。</t>
  </si>
  <si>
    <t>新增河堤堡坎240米</t>
  </si>
  <si>
    <t>建设镇三溪村三组通组公路改造工程</t>
  </si>
  <si>
    <t>维持原路平纵线型在即有水泥砼路面（2.9597公里）上加铺15cm厚水泥混凝土路面</t>
  </si>
  <si>
    <t>建设乡水流板村四组通组路三号桥-李石叶门口支线硬化工程</t>
  </si>
  <si>
    <t>全长0.5525公里硬化和挡土墙堡坎</t>
  </si>
  <si>
    <t>民主乡雪峰村村道—周家湾通组道路硬化（雪峰村K0+000-K2+000、雪峰村K2+000-K4+173）</t>
  </si>
  <si>
    <t>民主乡雪峰村村道—周家湾通组道路硬化3.459公里</t>
  </si>
  <si>
    <t>民主乡玛瑙村唐家埂组（硬化苏民路—唐国刚屋基）2.4公里，宽3.5米；瓦房租1公里，田坝组1公里（打捆）</t>
  </si>
  <si>
    <t>民主乡东湾村通组公路硬化（大沟组张从兵家—谢华银家）1.8公里，宽3.5米（东湾村大湾组张从兵-谢华银家）</t>
  </si>
  <si>
    <t>2018年民主乡东湾村通组公路硬化（大沟组张从兵家—谢华银家）1.8公里，宽3.5米（东湾村大湾组张从兵-谢华银家）</t>
  </si>
  <si>
    <t>民主乡东湾村林场组通组公路桥工程</t>
  </si>
  <si>
    <t>荍坝乡东升村四组人行便桥新建工程</t>
  </si>
  <si>
    <r>
      <rPr>
        <sz val="10"/>
        <rFont val="宋体"/>
        <charset val="134"/>
      </rPr>
      <t>荍</t>
    </r>
    <r>
      <rPr>
        <sz val="10"/>
        <rFont val="仿宋_GB2312"/>
        <charset val="134"/>
      </rPr>
      <t>坝乡东升村七组（半边街上游）人行便桥新建工程35延米</t>
    </r>
  </si>
  <si>
    <r>
      <rPr>
        <sz val="10"/>
        <rFont val="宋体"/>
        <charset val="134"/>
      </rPr>
      <t>荍</t>
    </r>
    <r>
      <rPr>
        <sz val="10"/>
        <rFont val="仿宋_GB2312"/>
        <charset val="134"/>
      </rPr>
      <t>坝乡东升村七组（半边街上游）人行便桥新建工程</t>
    </r>
  </si>
  <si>
    <t>荍坝乡东升村七组（半边街下游）人行便桥新建工程</t>
  </si>
  <si>
    <t>三河口乡先家普村二组平板桥新建工程</t>
  </si>
  <si>
    <t>三河口乡先家普村二组平板桥新建1座</t>
  </si>
  <si>
    <t>米筛坝组（硬化九条路—兰家屋基）1.6公里，宽3.5米；长胜组（硬化苏民路—陈家屋基）2.3公里，宽3.5米（玛瑙村长胜组）</t>
  </si>
  <si>
    <t>劳动镇福来村二组连通六组茶园公路硬化工程</t>
  </si>
  <si>
    <t>新建公路工程</t>
  </si>
  <si>
    <t>县水务局</t>
  </si>
  <si>
    <t>水务局</t>
  </si>
  <si>
    <t>劳动乡、民建镇</t>
  </si>
  <si>
    <t>柏香村、金星村、先锋村、福来村、城南村、联合村</t>
  </si>
  <si>
    <t>新建公路工程1.78km</t>
  </si>
  <si>
    <t>村道建成后，方便40户脱贫户、162户普通农户生产生活，改善出行条件，便于产业发展</t>
  </si>
  <si>
    <t>保障群众出行安全，持续巩固脱贫攻坚成果，全面推进乡村振兴</t>
  </si>
  <si>
    <t>项目建成后，资产确权移交至柏香村、金星村、先锋村、福来村、城南村、联合村集体进行后续管护</t>
  </si>
  <si>
    <t>小谷溪村茶叶加工厂新增河堤堡坎项目</t>
  </si>
  <si>
    <t>马边彝族自治县三河口乡、梅子坝乡先家普沟防洪治理工程</t>
  </si>
  <si>
    <t>综合治理河长1.33公里，新建堤防0.325公里</t>
  </si>
  <si>
    <t>修建堡坎等基础设施建设，改善群众生产生活条件</t>
  </si>
  <si>
    <t>综合治理河长3.2公里，新建堤防0.98公里</t>
  </si>
  <si>
    <t>综合治理河长1.35公里，新建堤防1.8公里</t>
  </si>
  <si>
    <t>项目建成后，资产确权移交至涉先家普村集体进行后续管护</t>
  </si>
  <si>
    <t>综合治理河长0.37公里，新建堤防0.375公里</t>
  </si>
  <si>
    <t>项目建成后，资产确权移交至梅子坝村集体进行后续管护</t>
  </si>
  <si>
    <t>新建堤防0.38km</t>
  </si>
  <si>
    <t>项目建成后，资产确权移交至鄢家碉村集体进行后续管护</t>
  </si>
  <si>
    <t>下核200米，上核200米，司米罗科400米</t>
  </si>
  <si>
    <t>项目建成后，资产确权移交至核桃坪村集体进行后续管护</t>
  </si>
  <si>
    <t>马边县大竹堡乡镇江庙乡马边河支流大竹堡河防洪治理工程项目</t>
  </si>
  <si>
    <t>新增堤防1.09km，
综合治理河道1.27km</t>
  </si>
  <si>
    <t>项目建成后，资产确权移交至大竹堡村集体进行后续管护</t>
  </si>
  <si>
    <t>新增堤防0.98km，综合治理河道0.82km</t>
  </si>
  <si>
    <t>项目建成后，资产确权移交至金马村集体进行后续管护</t>
  </si>
  <si>
    <t>新增堤防1.0km，新建
护岸1.0km，综合治理河道1.43km</t>
  </si>
  <si>
    <t>项目建成后，资产确权移交至两河口村集体进行后续管护</t>
  </si>
  <si>
    <t>国家水土保持重点工程马边彝族自治县芦稿溪小流域水土流失综合治理工程</t>
  </si>
  <si>
    <t>建新村、兴隆村、光明村、西城村</t>
  </si>
  <si>
    <t>治理水土流失面积16.8平方公里</t>
  </si>
  <si>
    <t>项目建成后，资产确权移交至建新村、兴隆村、光明村、西城村集体进行后续管护</t>
  </si>
  <si>
    <t>马边彝族自治县2019年三河口乡防洪治理工程</t>
  </si>
  <si>
    <t>综合治理河长0.76km,新建河堤0.76km</t>
  </si>
  <si>
    <t>项目建成后，资产确权移交至扇子湾村集体进行后续管护</t>
  </si>
  <si>
    <t>老河坝乡桃溪村5、7、8组合梧桐坝组防洪治理工程</t>
  </si>
  <si>
    <t>综合治理河长0.75km,新建河堤0.855km</t>
  </si>
  <si>
    <t>项目建成后，资产确权移交至桃溪村集体进行后续管护</t>
  </si>
  <si>
    <t>马边彝族自治县2019年民主乡防洪治理工程</t>
  </si>
  <si>
    <t>小谷溪、玛瑙、龙央坪</t>
  </si>
  <si>
    <t>新建堤防681m</t>
  </si>
  <si>
    <t>马边彝族自治县2019年下溪镇防洪治理工程</t>
  </si>
  <si>
    <t>共和村</t>
  </si>
  <si>
    <t>新建堤防312m</t>
  </si>
  <si>
    <t>项目建成后，资产确权移交至共和村集体进行后续管护</t>
  </si>
  <si>
    <t>马边彝族自治县2019年高卓营乡防洪治理工程</t>
  </si>
  <si>
    <t>新建堤防332m</t>
  </si>
  <si>
    <t>项目建成后，资产确权移交至大河坝村集体进行后续管护</t>
  </si>
  <si>
    <t>马边彝族自治县2019年石梁乡防洪治理工程</t>
  </si>
  <si>
    <t>高峰村、团结村</t>
  </si>
  <si>
    <t>综合治理河长0.23km,新建河堤0.21km</t>
  </si>
  <si>
    <t>项目建成后，资产确权移交至高峰村、团结村集体进行后续管护</t>
  </si>
  <si>
    <t>三河口乡先家普、星星村“8.2”灾后恢复重建（应急抢险）堤防工程</t>
  </si>
  <si>
    <t>先家普、星星村</t>
  </si>
  <si>
    <t>按10年一遇洪水标准设计，堤防工程的级别为5级。</t>
  </si>
  <si>
    <t>新建、整治、加固先家普村2处堤防0.6km，月儿坝大桥堤防0.15km，星星桥堤防0.3km</t>
  </si>
  <si>
    <t>项目建成后，资产确权移交至先家普村、星星村集体进行后续管护</t>
  </si>
  <si>
    <t>沙腔乡二坪沟“8.2”灾后恢复重建（应急抢险）堤防工程</t>
  </si>
  <si>
    <t>恢复护岸1.1km。</t>
  </si>
  <si>
    <t>项目建成后，资产确权移交至二坪村集体进行后续管护</t>
  </si>
  <si>
    <t>高卓营乡干溪村1组“8.2”灾后恢复重建（应急抢险）堤防工程</t>
  </si>
  <si>
    <t>恢复堤防200m及排洪沟1200m</t>
  </si>
  <si>
    <t>项目建成后，资产确权移交至干溪村集体进行后续管护</t>
  </si>
  <si>
    <t>建设乡三溪村“8.2”灾后恢复重建（应急抢险）堤防工程</t>
  </si>
  <si>
    <t>新建、恢复村委会2处堤防0.8km</t>
  </si>
  <si>
    <t>项目建成后，资产确权移交至三溪村集体进行后续管护</t>
  </si>
  <si>
    <t>建设乡三溪村三溪口移民集聚点“8.2”灾后恢复重建（应急抢险）堤防工程</t>
  </si>
  <si>
    <t>三溪村三溪口移民集聚点</t>
  </si>
  <si>
    <t>新建移民集聚点1处堤防0.3km</t>
  </si>
  <si>
    <t>下溪镇龙沱沟村“8.2”灾后恢复重建（应急抢险）堤防工程</t>
  </si>
  <si>
    <t>清理河道0.4km，恢复护岸和护堤脚处
理0.15km。</t>
  </si>
  <si>
    <t>项目建成后，资产确权移交至龙沱沟村集体进行后续管护</t>
  </si>
  <si>
    <t>雪口山乡天花水村、拦马埂村、田儿湾村、羊店儿村、谢家岩村“8.2”灾后恢复重建（应急抢险）堤防工程</t>
  </si>
  <si>
    <t>天花水村、拦马埂村、田儿湾村、羊店儿村、谢家岩村</t>
  </si>
  <si>
    <t>恢复护岸1.2km。</t>
  </si>
  <si>
    <t>项目建成后，资产确权移交至天花水村、拦马埂村、田儿湾村、羊店儿村、谢家岩村集体进行后续管护</t>
  </si>
  <si>
    <t>国家水土保持重点工程马边彝族自治县2019年玛瑙沟小流域水土流失综合治理项目</t>
  </si>
  <si>
    <t>大田村、玛瑙村、龙秧坪村、雪峰村</t>
  </si>
  <si>
    <t>治理水土流失面积16.84平方公里</t>
  </si>
  <si>
    <t>项目建成后，资产确权移交至大田村、玛瑙村、龙秧坪村、雪峰村集体进行后续管护</t>
  </si>
  <si>
    <t>马边彝族自治县袁家溪乡脱贫攻坚美丽渔乡水利建设项目（冷水鱼养殖水利配套工程、防洪堤工程）</t>
  </si>
  <si>
    <t>庄家坝村</t>
  </si>
  <si>
    <t>修建取水坝1座、安装Q235螺旋钢管输水管道2.55公里。</t>
  </si>
  <si>
    <t>项目建成后，资产确权移交至庄家坝村集体进行后续管护</t>
  </si>
  <si>
    <t>综合治理河长0.175km,新建堤防四段0.315km</t>
  </si>
  <si>
    <t>马边彝族自治县2020年农村饮水安全（对标补短）巩固提升项目</t>
  </si>
  <si>
    <t>新建渠道51.73km，整治3.62km,山坪塘整治2座，蓄水池76口。</t>
  </si>
  <si>
    <t>输配水管道2.83km及配件</t>
  </si>
  <si>
    <t>项目建成后，资产确权移交至西城村集体进行后续管护</t>
  </si>
  <si>
    <r>
      <rPr>
        <sz val="10"/>
        <rFont val="仿宋_GB2312"/>
        <charset val="134"/>
      </rPr>
      <t>取水建筑物3座，沉砂池2口，输配水管道4.5km，新建水池20m</t>
    </r>
    <r>
      <rPr>
        <sz val="10"/>
        <rFont val="宋体"/>
        <charset val="134"/>
      </rPr>
      <t>³</t>
    </r>
    <r>
      <rPr>
        <sz val="10"/>
        <rFont val="仿宋_GB2312"/>
        <charset val="134"/>
      </rPr>
      <t>1口</t>
    </r>
  </si>
  <si>
    <t>项目建成后，资产确权移交至裕坪村集体进行后续管护</t>
  </si>
  <si>
    <t>新山村</t>
  </si>
  <si>
    <t>取水建筑物1座，20米沿河渗水渠1处，输配水管道1.38km(其中65米砼包管）</t>
  </si>
  <si>
    <t>项目建成后，资产确权移交至新山村集体进行后续管护</t>
  </si>
  <si>
    <t>新建取水建筑物1处含配套设施、输配水管道6km及管件。</t>
  </si>
  <si>
    <t>项目建成后，资产确权移交至珍珠桥村集体进行后续管护</t>
  </si>
  <si>
    <t>输配水管道4.088km及管件，沉淀池5口及配套冲砂管</t>
  </si>
  <si>
    <t>项目建成后，资产确权移交至孙家山村集体进行后续管护</t>
  </si>
  <si>
    <t>新建取水建筑物4处、输配水管道4.29km，水池4口</t>
  </si>
  <si>
    <t>金星村</t>
  </si>
  <si>
    <r>
      <rPr>
        <sz val="10"/>
        <rFont val="仿宋_GB2312"/>
        <charset val="134"/>
      </rPr>
      <t>输水管道1.4km、跨越青龙水库施工区埋管段内外涂塑钢管0.15</t>
    </r>
    <r>
      <rPr>
        <sz val="10"/>
        <rFont val="宋体"/>
        <charset val="134"/>
      </rPr>
      <t>㎞</t>
    </r>
    <r>
      <rPr>
        <sz val="10"/>
        <rFont val="仿宋_GB2312"/>
        <charset val="134"/>
      </rPr>
      <t>。</t>
    </r>
  </si>
  <si>
    <t>项目建成后，资产确权移交至金星村集体进行后续管护</t>
  </si>
  <si>
    <t>产业发展类—基建</t>
  </si>
  <si>
    <t>马边县2017年水利发展资金项目（小农水项目渠道蓄水池）</t>
  </si>
  <si>
    <t>小农水项目渠道、蓄水池</t>
  </si>
  <si>
    <t>项目建成后，资产确权移交至胜利村集体进行后续管护</t>
  </si>
  <si>
    <t>马边县2017年水利发展资金项目（小农水项目蓄水池）</t>
  </si>
  <si>
    <t>小农水项目蓄水池</t>
  </si>
  <si>
    <t>项目建成后，资产确权移交至白杨槽村集体进行后续管护</t>
  </si>
  <si>
    <t>项目建成后，资产确权移交至前进村集体进行后续管护</t>
  </si>
  <si>
    <t>项目建成后，资产确权移交至越胜村集体进行后续管护</t>
  </si>
  <si>
    <t>项目建成后，资产确权移交至峰溪村集体进行后续管护</t>
  </si>
  <si>
    <t>大院子村</t>
  </si>
  <si>
    <t>小农水项目排水沟</t>
  </si>
  <si>
    <t>项目建成后，资产确权移交至大院子村集体进行后续管护</t>
  </si>
  <si>
    <t>项目建成后，资产确权移交至高卓营村集体进行后续管护</t>
  </si>
  <si>
    <t>高效节水灌溉项目</t>
  </si>
  <si>
    <t>金马村团结组</t>
  </si>
  <si>
    <t>皮球桃（管灌）309亩</t>
  </si>
  <si>
    <t>金马村蒋湾组</t>
  </si>
  <si>
    <t>皮球桃（管灌）194亩</t>
  </si>
  <si>
    <t>金马村前进组</t>
  </si>
  <si>
    <t>皮球桃（管灌）148亩</t>
  </si>
  <si>
    <t>鱼仓山村郭强组</t>
  </si>
  <si>
    <t>猕猴桃（管灌）700亩</t>
  </si>
  <si>
    <t>项目建成后，资产确权移交至鱼仓山村集体进行后续管护</t>
  </si>
  <si>
    <t>鱼仓山村张山组</t>
  </si>
  <si>
    <t>桃儿、李子（管灌）185亩</t>
  </si>
  <si>
    <t>大池塘村牛头山组</t>
  </si>
  <si>
    <t>猕猴桃（管灌）318亩</t>
  </si>
  <si>
    <t>项目建成后，资产确权移交至大池塘村集体进行后续管护</t>
  </si>
  <si>
    <t>大池塘村青杠林组</t>
  </si>
  <si>
    <t>脆红李（管灌）226亩</t>
  </si>
  <si>
    <t>大池塘村花秋湾组</t>
  </si>
  <si>
    <t>脆红李（管灌）314亩</t>
  </si>
  <si>
    <t>大池塘村胡家湾组</t>
  </si>
  <si>
    <t>脆红李（管灌）315亩</t>
  </si>
  <si>
    <t>珍珠桥村李村组</t>
  </si>
  <si>
    <t>核桃（管灌）102亩</t>
  </si>
  <si>
    <t>劳动乡</t>
  </si>
  <si>
    <t>柏林村柏香林</t>
  </si>
  <si>
    <t>茶园（管灌）322亩</t>
  </si>
  <si>
    <t>项目建成后，资产确权移交至柏林村集体进行后续管护</t>
  </si>
  <si>
    <t>柏林村南山庙</t>
  </si>
  <si>
    <t>猕猴桃（管灌）262亩</t>
  </si>
  <si>
    <t>柏林村兰家屋基</t>
  </si>
  <si>
    <t>茶叶（管灌）220亩</t>
  </si>
  <si>
    <t>金星村二组</t>
  </si>
  <si>
    <t>猕猴桃（管灌）156亩</t>
  </si>
  <si>
    <t>水流板村三组</t>
  </si>
  <si>
    <t>猕猴桃（管灌）200亩　</t>
  </si>
  <si>
    <t>项目建成后，资产确权移交至水流板村集体进行后续管护</t>
  </si>
  <si>
    <t>光明九组</t>
  </si>
  <si>
    <t>猕猴桃（微喷灌）292亩　</t>
  </si>
  <si>
    <t>项目建成后，资产确权移交至光明社区集体进行后续管护</t>
  </si>
  <si>
    <t>基建设施类</t>
  </si>
  <si>
    <t>8.2洪涝灾害农村安全饮水恢复抢险救灾工程</t>
  </si>
  <si>
    <t>梅子坝、三河口</t>
  </si>
  <si>
    <r>
      <rPr>
        <sz val="10"/>
        <rFont val="仿宋_GB2312"/>
        <charset val="134"/>
      </rPr>
      <t>新建取水建筑物（泉室、底格栅坝）4处、新建蓄水池1口50m</t>
    </r>
    <r>
      <rPr>
        <vertAlign val="superscript"/>
        <sz val="10"/>
        <rFont val="仿宋_GB2312"/>
        <charset val="134"/>
      </rPr>
      <t>3</t>
    </r>
    <r>
      <rPr>
        <sz val="10"/>
        <rFont val="仿宋_GB2312"/>
        <charset val="134"/>
      </rPr>
      <t>、新建水厂(围墙1座）以及新建输水、配水管道36.19km</t>
    </r>
  </si>
  <si>
    <t>项目建成后，资产确权移交至梅子坝、三河口进行后续管护</t>
  </si>
  <si>
    <t>老河坝、荍坝、民主</t>
  </si>
  <si>
    <t>新建取水建筑物（泉室、底格栅坝）16处、新建蓄水池16口、新建水厂以及新建输水、配水管道32.504km</t>
  </si>
  <si>
    <t>项目建成后，资产确权移交至老河坝、荍坝、民主进行后续管护</t>
  </si>
  <si>
    <t>雪口山、民建镇</t>
  </si>
  <si>
    <t>新建取水建筑物（泉室、底格栅坝）29处、新建蓄水池15口、新建水厂以及新建输水、配水管道99.555km</t>
  </si>
  <si>
    <t>项目建成后，资产确权移交至雪口山、民建镇进行后续管护</t>
  </si>
  <si>
    <t>镇江庙、大竹堡、荣丁镇</t>
  </si>
  <si>
    <t>新建取水建筑物（泉室、底格栅坝）6处、新建（维修蓄水池5口、新建水厂以及新建输水、配水管道36.333km</t>
  </si>
  <si>
    <t>项目建成后，资产确权移交至镇江庙、大竹堡、荣丁镇进行后续管护</t>
  </si>
  <si>
    <t>烟峰、高卓营、永红</t>
  </si>
  <si>
    <t>新建取水建筑物（泉室、底格栅坝）27处、新建（维修沉砂池25口、新建（维修蓄水池5口、新建水厂以及新建输水、配水管道53.943km</t>
  </si>
  <si>
    <t>项目建成后，资产确权移交至烟峰、高卓营、永红进行后续管护</t>
  </si>
  <si>
    <t>苏坝、沙腔、袁家溪</t>
  </si>
  <si>
    <t>新建取水建筑物（泉室、底格栅坝）21处、新建（维修沉砂池21口、新建（维修）蓄水池10口、新建水厂以及新建输水、配水管道64.239km</t>
  </si>
  <si>
    <t>项目建成后，资产确权移交至苏坝、沙腔、袁家溪进行后续管护</t>
  </si>
  <si>
    <t>石梁、建设、劳动</t>
  </si>
  <si>
    <t>项目建成后，资产确权移交石梁、建设、劳动集体进行后续管护</t>
  </si>
  <si>
    <t>新建取水建筑物（泉室、底格栅坝）14处、新建（维修沉砂池14口、新建（维修）蓄水池15口、新建水厂以及新建输水、配水管道67.95km</t>
  </si>
  <si>
    <t>项目建成后，资产确权移交至下溪镇进行后续管护</t>
  </si>
  <si>
    <t>新建取水建筑物（泉室、底格栅坝）2处、新建（维修沉砂池2口、新建（维修）蓄水池7口、新建水厂以及新建输水、配水管道67.95km</t>
  </si>
  <si>
    <t>项目建成后，资产确权移交至民建镇进行后续管护</t>
  </si>
  <si>
    <t>各乡镇相关村</t>
  </si>
  <si>
    <t>所有村社区</t>
  </si>
  <si>
    <r>
      <rPr>
        <sz val="10"/>
        <rFont val="仿宋_GB2312"/>
        <charset val="134"/>
      </rPr>
      <t>全自动净水器（QZJ-10）5套，设备本体（QZJ-10）5台，沉淀池斜管（Φ35）5*1.5m</t>
    </r>
    <r>
      <rPr>
        <sz val="10"/>
        <rFont val="宋体"/>
        <charset val="134"/>
      </rPr>
      <t>³</t>
    </r>
    <r>
      <rPr>
        <sz val="10"/>
        <rFont val="仿宋_GB2312"/>
        <charset val="134"/>
      </rPr>
      <t>，滤池滤料（0.8-1.2）1.5吨*5，附件(配套)1套，内外防腐1项，加药装置（JY-50L）5套，消毒投加器（AB-50）5套。厂区维修（地坪、地砖等）20t净水一体化设备、净水设备基座一台</t>
    </r>
  </si>
  <si>
    <t>项目建成后，资产确权移交至各乡镇相关村集体进行后续管护</t>
  </si>
  <si>
    <t>下溪镇龙沱沟村至大池塘村至孙家山村通村环形公路示范项目（下溪镇大池塘村猪儿市至大坪组通组公路加宽硬化，长1.45公里，宽4.5米）</t>
  </si>
  <si>
    <t>县以工代赈办</t>
  </si>
  <si>
    <t>龙沱沟村至大池塘村至孙家山村</t>
  </si>
  <si>
    <t>1、下溪镇大池塘村猪儿市至大坪组通组公路加宽硬化，长1.45公里，宽4.5米                               2、下溪镇观音岩村梨咡坪组至共和街村大坪组联村公路新建，长1.232公里，路基宽4.5米，路面宽3.5米        3、下溪镇龙沱沟村累螺寺至新房组加宽，长1.822公里，路面宽4.5米                                      4、下溪镇孙家山村乱石溪至雪口山乡永兴村下铺子联村公路新建，长4.969公里，路基宽4.5米，路面宽3.5米        5、下溪镇鱼仓山村凉桥组道路新建、硬化，全长0.769公里，其中（1）新建段长0.313公里，路基宽4.5米，路面宽3.5米，（2）硬化段长0.456公里，宽3.5米</t>
  </si>
  <si>
    <r>
      <rPr>
        <sz val="10"/>
        <rFont val="仿宋_GB2312"/>
        <charset val="134"/>
      </rPr>
      <t>1、下溪镇大池塘村猪儿市至大坪组通组公路加宽硬化，长1.45公里，宽4.5米                               2、下溪镇观音岩村梨</t>
    </r>
    <r>
      <rPr>
        <sz val="10"/>
        <rFont val="宋体"/>
        <charset val="134"/>
      </rPr>
      <t>咡</t>
    </r>
    <r>
      <rPr>
        <sz val="10"/>
        <rFont val="仿宋_GB2312"/>
        <charset val="134"/>
      </rPr>
      <t>坪组至共和街村大坪组联村公路新建，长1.232公里，路基宽4.5米，路面宽3.5米        3、下溪镇龙沱沟村累螺寺至新房组加宽，长1.822公里，路面宽4.5米                                      4、下溪镇孙家山村乱石溪至雪口山乡永兴村下铺子联村公路新建，长4.969公里，路基宽4.5米，路面宽3.5米        5、下溪镇鱼仓山村凉桥组道路新建、硬化，全长0.769公里，其中（1）新建段长0.313公里，路基宽4.5米，路面宽3.5米，（2）硬化段长0.456公里，宽3.5米</t>
    </r>
  </si>
  <si>
    <t>优先吸纳当地群众参与务工，获得劳务报酬，提升就业技能</t>
  </si>
  <si>
    <t>项目完工后，由项目所在地村委负责后续管护</t>
  </si>
  <si>
    <t>民主乡小谷溪村通组公路硬化项目（电机坪组通组公路硬化工程）</t>
  </si>
  <si>
    <t>公路总长2.106公里</t>
  </si>
  <si>
    <t>硬化公路总长2.106公里</t>
  </si>
  <si>
    <t>袁家溪乡额洛村一组通组公路新建工程</t>
  </si>
  <si>
    <t>额洛村一组</t>
  </si>
  <si>
    <t>全长4.2703公里，4.27公里，宽4.5米。</t>
  </si>
  <si>
    <t>新建全长4.2703公里，4.27公里，宽4.5米。</t>
  </si>
  <si>
    <t>苏坝镇越胜村八组通组公路新建工程</t>
  </si>
  <si>
    <t>越胜村八组</t>
  </si>
  <si>
    <t>在苏坝镇越胜村新建八组至九组连接线，建设内容为新建桥梁1座，道路1.5公里，宽4.5米。</t>
  </si>
  <si>
    <t>烟峰镇梅子湾村乡村公路</t>
  </si>
  <si>
    <t>在烟峰镇梅子湾三组硬化道路2.25公里，宽4.5米。</t>
  </si>
  <si>
    <t>苏坝镇白杨槽村农村安全饮水巩固提升工程（安装饮水管道5公里、新建3口蓄水池80立方米）</t>
  </si>
  <si>
    <t>安装饮水管道5公里、新建3口蓄水池80立方米</t>
  </si>
  <si>
    <t>苏坝镇向阳村安装饮水管道6公里、新建4口蓄水池90立方米（安装饮水管道6公里、新建4口蓄水池90立方米）</t>
  </si>
  <si>
    <t>安装饮水管道6公里、新建4口蓄水池90立方米</t>
  </si>
  <si>
    <t>民主乡丰产村农村安全饮水巩固提升工程</t>
  </si>
  <si>
    <t>丰产村</t>
  </si>
  <si>
    <t>安装饮水管道5公里、新建1口蓄水池30立方米</t>
  </si>
  <si>
    <t>下溪镇观音岩村农村安全饮水巩固提升工程</t>
  </si>
  <si>
    <t>安装饮水管道4公里、新建1口蓄水池40立方米</t>
  </si>
  <si>
    <t>下溪镇孙家山村(调至建设乡湾儿沟村)农村安全饮水巩固提升工程</t>
  </si>
  <si>
    <t>孙家山村(调至建设乡湾儿沟村)</t>
  </si>
  <si>
    <t>安装饮水管道2公里，新建7口蓄水池140立方米</t>
  </si>
  <si>
    <t>民主乡东湾村（原三河村）农村安全饮水巩固提升工程</t>
  </si>
  <si>
    <t>东湾村（原三河村）</t>
  </si>
  <si>
    <t>安装饮水管道7公里，新建1口蓄水池20立方米</t>
  </si>
  <si>
    <t>苏坝镇峰溪村羊坝组农村安全饮水巩固提升工程</t>
  </si>
  <si>
    <t>峰溪村羊坝组</t>
  </si>
  <si>
    <t>安装饮水管道2.5公里、新建蓄水池4口80立方米</t>
  </si>
  <si>
    <t>高卓营乡大院子村3组农村安全饮水巩固提升工程</t>
  </si>
  <si>
    <t>大院子村3组</t>
  </si>
  <si>
    <t>修建蓄水池1座50立方米，安装饮水管2千米等</t>
  </si>
  <si>
    <t>下溪镇大池塘村明星小学、青干林组、大坪组、萤光岩组农村安全饮水巩固提升工程</t>
  </si>
  <si>
    <t>大池塘村明星小学、青干林组、大坪组、萤光岩组</t>
  </si>
  <si>
    <t>新建一口50立方蓄水池、维修一处50立方蓄水池、新建取水口4处、新修管道两万米</t>
  </si>
  <si>
    <t>建设乡光辉村三组农村安全饮水巩固提升工程</t>
  </si>
  <si>
    <t>光辉村三组</t>
  </si>
  <si>
    <r>
      <rPr>
        <sz val="10"/>
        <rFont val="仿宋_GB2312"/>
        <charset val="134"/>
      </rPr>
      <t>新建2口50m</t>
    </r>
    <r>
      <rPr>
        <sz val="10"/>
        <rFont val="宋体"/>
        <charset val="134"/>
      </rPr>
      <t>³</t>
    </r>
    <r>
      <rPr>
        <sz val="10"/>
        <rFont val="仿宋_GB2312"/>
        <charset val="134"/>
      </rPr>
      <t>水池、1口10m</t>
    </r>
    <r>
      <rPr>
        <sz val="10"/>
        <rFont val="宋体"/>
        <charset val="134"/>
      </rPr>
      <t>³</t>
    </r>
    <r>
      <rPr>
        <sz val="10"/>
        <rFont val="仿宋_GB2312"/>
        <charset val="134"/>
      </rPr>
      <t>水池、新建PE DN63-20管道12920米</t>
    </r>
  </si>
  <si>
    <t>下溪镇珍珠桥村李村组农村安全饮水巩固提升工程</t>
  </si>
  <si>
    <t>新建PE DN63-32管道7960米</t>
  </si>
  <si>
    <t>苏坝镇2019年胜利社区走马坪组农村安全饮水巩固提升工程</t>
  </si>
  <si>
    <t>胜利村走马坪组</t>
  </si>
  <si>
    <r>
      <rPr>
        <sz val="10"/>
        <rFont val="仿宋_GB2312"/>
        <charset val="134"/>
      </rPr>
      <t>新建100m</t>
    </r>
    <r>
      <rPr>
        <sz val="10"/>
        <rFont val="宋体"/>
        <charset val="134"/>
      </rPr>
      <t>³</t>
    </r>
    <r>
      <rPr>
        <sz val="10"/>
        <rFont val="仿宋_GB2312"/>
        <charset val="134"/>
      </rPr>
      <t>水池一口、水表124个、新建PE DN65-20管道5490米</t>
    </r>
  </si>
  <si>
    <t>雪口山乡永兴村4组农村安全饮水巩固提升工程</t>
  </si>
  <si>
    <t>乡永兴村4组</t>
  </si>
  <si>
    <t>新建PE DN63、20管道2650米</t>
  </si>
  <si>
    <t>苏坝镇胜利社区农村饮水安全巩固提升工程</t>
  </si>
  <si>
    <t>新建取水口0个,沉砂池0口，新建蓄水2口、60立方米，铺设管道3.2千米等。</t>
  </si>
  <si>
    <t>苏坝镇白杨槽村农村饮水安全巩固提升工程</t>
  </si>
  <si>
    <t>新建取水口5个,沉砂池5口，新建蓄水2口、100立方米，铺设管道13.60千米等。</t>
  </si>
  <si>
    <t>苏坝镇峰溪村农村饮水安全巩固提升工程</t>
  </si>
  <si>
    <t>新建取水口7个,沉砂池7口，新建蓄水4口、150立方米，铺设管道18.50千米等。</t>
  </si>
  <si>
    <t>苏坝镇向阳村农村饮水安全巩固提升工程</t>
  </si>
  <si>
    <t>新建取水口2个,沉砂池2口，新建蓄水3口、30立方米，铺设管道1.70千米等。</t>
  </si>
  <si>
    <t>苏坝镇越胜村农村饮水安全巩固提升工程</t>
  </si>
  <si>
    <t>新建取水口10个,沉砂池10口，新建蓄水8口、300立方米，铺设管道16.5千米等。</t>
  </si>
  <si>
    <t>苏坝镇前进村农村饮水安全巩固提升工程</t>
  </si>
  <si>
    <t>新建取水口2个,沉砂池2口，新建蓄水1口、10立方米，铺设管道8千米等。</t>
  </si>
  <si>
    <t>永红乡五马村一至五组农村安全饮水巩固提升工程</t>
  </si>
  <si>
    <t>五马村1/2/3/4/5组</t>
  </si>
  <si>
    <t>五马村饮水工程，更换主管6千米，支管1.5千米，新建水池1口，涉及五马村5个村民小组。</t>
  </si>
  <si>
    <t>永红乡罗垮村五组农村安全饮水巩固提升工程</t>
  </si>
  <si>
    <t>罗垮村5组</t>
  </si>
  <si>
    <t>罗垮村5组饮水工程，更换主管1.5千米，支管1千米，新建水池1口。</t>
  </si>
  <si>
    <t>建设乡湾儿沟村农村饮水安全巩固提升工程</t>
  </si>
  <si>
    <t>新建取水口2个,沉砂池2口，新建蓄水1口、5立方米，铺设管道3.2千米等</t>
  </si>
  <si>
    <t>袁家溪乡额洛村农村饮水安全巩固提升工程</t>
  </si>
  <si>
    <t>额洛村</t>
  </si>
  <si>
    <t>新建取水口6个,沉砂池6口，新建蓄水2口、50立方米，铺设管道3.2千米等。</t>
  </si>
  <si>
    <t>民建镇水碾坝村农村饮水安全巩固提升工程</t>
  </si>
  <si>
    <r>
      <rPr>
        <sz val="10"/>
        <rFont val="仿宋_GB2312"/>
        <charset val="134"/>
      </rPr>
      <t>新建2口60m</t>
    </r>
    <r>
      <rPr>
        <sz val="10"/>
        <rFont val="宋体"/>
        <charset val="134"/>
      </rPr>
      <t>³</t>
    </r>
    <r>
      <rPr>
        <sz val="10"/>
        <rFont val="仿宋_GB2312"/>
        <charset val="134"/>
      </rPr>
      <t>，更换水管4千米</t>
    </r>
  </si>
  <si>
    <t>建设乡三溪村农村饮水安全巩固提升工程</t>
  </si>
  <si>
    <t>输水管改造、消毒购置安装、净水设备维修</t>
  </si>
  <si>
    <t>石梁乡高峰村农村安全饮水巩固提升工程</t>
  </si>
  <si>
    <t>建3千米及其他。</t>
  </si>
  <si>
    <t>苏坝镇白杨槽村农村安全饮水巩固提升工程</t>
  </si>
  <si>
    <r>
      <rPr>
        <sz val="10"/>
        <rFont val="仿宋_GB2312"/>
        <charset val="134"/>
      </rPr>
      <t>建取水口5处、沉砂池2口，新建35m</t>
    </r>
    <r>
      <rPr>
        <sz val="10"/>
        <rFont val="宋体"/>
        <charset val="134"/>
      </rPr>
      <t>³</t>
    </r>
    <r>
      <rPr>
        <sz val="10"/>
        <rFont val="仿宋_GB2312"/>
        <charset val="134"/>
      </rPr>
      <t>水池4口，安装扬程100米水泵一个及配套电力设施，安装主水管道、入户管道6千米及其他。</t>
    </r>
  </si>
  <si>
    <t>苏坝镇向阳村农村安全饮水巩固提升工程</t>
  </si>
  <si>
    <r>
      <rPr>
        <sz val="10"/>
        <rFont val="仿宋_GB2312"/>
        <charset val="134"/>
      </rPr>
      <t>建取水口5处、沉砂池4口，新建60m</t>
    </r>
    <r>
      <rPr>
        <sz val="10"/>
        <rFont val="宋体"/>
        <charset val="134"/>
      </rPr>
      <t>³</t>
    </r>
    <r>
      <rPr>
        <sz val="10"/>
        <rFont val="仿宋_GB2312"/>
        <charset val="134"/>
      </rPr>
      <t>水池2口，安装主水管道、入户管道4.5千米及其他。</t>
    </r>
  </si>
  <si>
    <t>永红乡团包子村农村安全饮水巩固提升工程</t>
  </si>
  <si>
    <t>团包子村</t>
  </si>
  <si>
    <r>
      <rPr>
        <sz val="10"/>
        <rFont val="仿宋_GB2312"/>
        <charset val="134"/>
      </rPr>
      <t>新建取水口2口，沉砂池2口，新建150m</t>
    </r>
    <r>
      <rPr>
        <sz val="10"/>
        <rFont val="宋体"/>
        <charset val="134"/>
      </rPr>
      <t>³</t>
    </r>
    <r>
      <rPr>
        <sz val="10"/>
        <rFont val="仿宋_GB2312"/>
        <charset val="134"/>
      </rPr>
      <t>水池2口，安装主水管道、入户管道13千米及其他</t>
    </r>
  </si>
  <si>
    <t>永红乡柱上村农村安全饮水巩固提升工程</t>
  </si>
  <si>
    <t>建取水口1口，沉砂池1口，安装主水管道0.6千米及其他。</t>
  </si>
  <si>
    <t>袁家溪乡庄家坝村农村饮水安全巩固提升工程</t>
  </si>
  <si>
    <t>建取水口1口，沉砂池1口，蓄水池1口、50立方米，安装主水管道1.2千米及其他</t>
  </si>
  <si>
    <t>烟峰镇二坝村农村饮水安全巩固提升工程</t>
  </si>
  <si>
    <t>建取水口1口，沉砂池1口，蓄水池1口、40立方米，安装主水管道0.6千米及其他。</t>
  </si>
  <si>
    <t>下溪镇金马村农村饮水安全巩固提升工程</t>
  </si>
  <si>
    <t>建沉砂池1口、维修蓄水池1口，安装输水管1.8㎞等。</t>
  </si>
  <si>
    <t>建设乡黄茅埂村农村饮水安全巩固提升工程</t>
  </si>
  <si>
    <t>黄茅埂村</t>
  </si>
  <si>
    <r>
      <rPr>
        <sz val="10"/>
        <rFont val="仿宋_GB2312"/>
        <charset val="134"/>
      </rPr>
      <t>建取水口拦水坝1处、引泉室1处、新建50m</t>
    </r>
    <r>
      <rPr>
        <sz val="10"/>
        <rFont val="宋体"/>
        <charset val="134"/>
      </rPr>
      <t>³</t>
    </r>
    <r>
      <rPr>
        <sz val="10"/>
        <rFont val="仿宋_GB2312"/>
        <charset val="134"/>
      </rPr>
      <t>水池一口、沉砂池2口、安装扬程100米水泵一个及配套电力设施，安装主水管道、入户管道3.2千米及其他</t>
    </r>
  </si>
  <si>
    <t>民建镇光明社区农村饮水安全巩固提升工程</t>
  </si>
  <si>
    <t>光明社区</t>
  </si>
  <si>
    <t>建取水3口，建沉砂池2口、维修蓄水池2口，安装输水管7.2㎞等</t>
  </si>
  <si>
    <t>民建镇灯杆堡村农村饮水安全巩固提升工程</t>
  </si>
  <si>
    <t>灯杆堡村</t>
  </si>
  <si>
    <t>建取水15口，建沉砂池1口、建蓄水池5口、260立方米，安装输水管、配水管23㎞等。</t>
  </si>
  <si>
    <t>藤椒园区硬化1.5米宽产业道路6公里</t>
  </si>
  <si>
    <t>县扶贫开发局</t>
  </si>
  <si>
    <t>新山村、白岩湾村</t>
  </si>
  <si>
    <t>硬化1.5米宽产业道路6公里</t>
  </si>
  <si>
    <t>新建硬化产业道路6公里，改善出行条件，便于产业发展。</t>
  </si>
  <si>
    <t>改善42户农户群众出行条件，便于产业发展</t>
  </si>
  <si>
    <t>三河口乡硬化星星村四组公路</t>
  </si>
  <si>
    <t>星星村</t>
  </si>
  <si>
    <t>硬化星星村四组公路</t>
  </si>
  <si>
    <t>新建硬化道路397米。</t>
  </si>
  <si>
    <t>改善基础设施条件，方便32户农户出行，提升群众满意度</t>
  </si>
  <si>
    <t>项目建成后，资产由星星村村集体进行后续管护</t>
  </si>
  <si>
    <t>石龙门村通村公路硬化工程（大河沟至上沈坪）</t>
  </si>
  <si>
    <t>硬化通村公路5.838公里</t>
  </si>
  <si>
    <t>硬化通组公路5.838公里。</t>
  </si>
  <si>
    <t>改善基础设施条件，改善62户群众出行条件，提升群众满意度</t>
  </si>
  <si>
    <t>项目建成后，资产由石龙门村村集体进行后续管护</t>
  </si>
  <si>
    <t>鄢家碉村木场湾组通组公路新建工程</t>
  </si>
  <si>
    <t>硬化通组公路3.9公里</t>
  </si>
  <si>
    <t>硬化通组公路3.9公里。</t>
  </si>
  <si>
    <t>改善基础设施条件，改善113户群众出行条件，提升群众满意度</t>
  </si>
  <si>
    <t>项目建成后，资产由鄢家碉村村集体进行后续管护</t>
  </si>
  <si>
    <t>核桃坪村磨子坪组新建工程</t>
  </si>
  <si>
    <t>硬化通组公路7.29公里</t>
  </si>
  <si>
    <t>硬化通组公路7.29公里。</t>
  </si>
  <si>
    <t>改善基础设施条件，改善26户群众出行条件，提升群众满意度</t>
  </si>
  <si>
    <t>项目建成后，资产由核桃坪村村集体进行后续管护</t>
  </si>
  <si>
    <t>荣丁镇光荣村河堤护栏工程</t>
  </si>
  <si>
    <t>修建河堤护栏长度280米。</t>
  </si>
  <si>
    <t>河堤护栏建设，保障群众生命财产安全，提升群众满意度</t>
  </si>
  <si>
    <t>项目建成后，资产由光荣村村集体进行后续管护</t>
  </si>
  <si>
    <t>2组集中点人行梯级约200米</t>
  </si>
  <si>
    <t>谢家岩村</t>
  </si>
  <si>
    <t>人行梯级约200米</t>
  </si>
  <si>
    <t>修建任性梯级200米。</t>
  </si>
  <si>
    <t>改善基础设施条件，方便83户农户出行，提升群众满意度</t>
  </si>
  <si>
    <t>项目建成后，资产由黎明村村集体进行后续管护</t>
  </si>
  <si>
    <t>雪口山乡黎明村5组破旧房改造工程暨贫困村提升试点工程</t>
  </si>
  <si>
    <t>黎明村</t>
  </si>
  <si>
    <t>完成38户农户破旧房改造工程暨贫困村提升试点工程。</t>
  </si>
  <si>
    <t>改善38户群众农村住房居住条件，提升群众满意度</t>
  </si>
  <si>
    <t>项目建成后，资产确权移交至光荣村村集体进行后续管护</t>
  </si>
  <si>
    <t>新建防洪沟（瓦厂埂组、中子坪组防洪沟1300米）</t>
  </si>
  <si>
    <t>新建防洪沟1300米</t>
  </si>
  <si>
    <t>改善基础设施条件、解决群众生产生活的安全隐患，提升群众满意度</t>
  </si>
  <si>
    <t>修建堡坎80米、高2米</t>
  </si>
  <si>
    <t>为128户农户改善基础设施条件、解决群众生产生活的安全隐患，提升群众满意度</t>
  </si>
  <si>
    <t>项目建成后，资产由丰产村村集体进行后续管护</t>
  </si>
  <si>
    <t>丰产村五组（狮子口组）组彝家新寨集中点附属工程（堡坎、院坝硬化）</t>
  </si>
  <si>
    <t>硬化院坝堡坎471.7米</t>
  </si>
  <si>
    <t>为81户农户实施堡坎、院坝硬化，改善基础设施条件，提升群众满意度</t>
  </si>
  <si>
    <t>玛瑙村会管山组“苗家新寨”生产便道基础设施完善工程</t>
  </si>
  <si>
    <t>修建生产便道878.5米</t>
  </si>
  <si>
    <t>完善生产便道，方便97户农户生产，助农增收。</t>
  </si>
  <si>
    <t>项目建成后，资产由玛瑙村村集体进行后续管护</t>
  </si>
  <si>
    <t>东升村3组、4组公共排污建设工程</t>
  </si>
  <si>
    <t>排水管道长度550米，修建化粪池2座</t>
  </si>
  <si>
    <t>为35户农户修建公共排污建设工程，完善基础设施工程，提升群众幸福感</t>
  </si>
  <si>
    <t>项目建成后，资产由东升村村集体进行后续管护</t>
  </si>
  <si>
    <t>1、2、6组集中安置点附属工程（散水、排污等）</t>
  </si>
  <si>
    <t>修建挡土墙长度405米，修建排水沟长度79米</t>
  </si>
  <si>
    <t>为42户农户修建散水、排污等附属工程，完善基础设施，提升群众幸福感</t>
  </si>
  <si>
    <t>项目建成后，资产由茶叶村村集体进行后续管护</t>
  </si>
  <si>
    <t>4组硬化通组公路项目480米（起点：4组易地扶贫搬迁集中点至光伏发电站），3.5米宽。</t>
  </si>
  <si>
    <t>硬化通组公路480米。</t>
  </si>
  <si>
    <t>改善基础设施条件、方便41户农户出行，提升群众满意度</t>
  </si>
  <si>
    <t>项目建成后，资产由团包子村村集体进行后续管护</t>
  </si>
  <si>
    <t>排水沟、堡坎(1、高卓营村1组、6组排水沟长1800米，宽0.8米，高0.5米；2、高卓营村2组、5组、6组堡坎长189米，涵管4根直径1.2米。)</t>
  </si>
  <si>
    <t>修建排水沟长度1989米。</t>
  </si>
  <si>
    <t>修建排水沟、堡坎等工程，完善基础设施，提升群众幸福感</t>
  </si>
  <si>
    <t>项目建成后，资产由高卓营村村集体进行后续管护</t>
  </si>
  <si>
    <t>集中点河道整改、提升工程</t>
  </si>
  <si>
    <t>河道清理5000平方米以上</t>
  </si>
  <si>
    <t>进行集中点河道整改、提升，完善基础设施，提升群众幸福感</t>
  </si>
  <si>
    <t>项目建成后，资产由两河口村村集体进行后续管护</t>
  </si>
  <si>
    <t>光荣村排污设施</t>
  </si>
  <si>
    <t>修建排污设施1处</t>
  </si>
  <si>
    <t>改善80户农户排污设施，改善群众生产生活条件</t>
  </si>
  <si>
    <t>裕坪村排水工程</t>
  </si>
  <si>
    <t>修建排水管道长度69米</t>
  </si>
  <si>
    <t>排水设施建设，改善81户农户生产生活条件</t>
  </si>
  <si>
    <t>项目建成后，资产确权移交至裕坪村村集体进行后续管护</t>
  </si>
  <si>
    <t>烟峰镇二坝村环境整治工程</t>
  </si>
  <si>
    <t>修建排水沟1处</t>
  </si>
  <si>
    <t>修建排水沟等基础设施建设，改善118户群众生产生活条件</t>
  </si>
  <si>
    <t>项目建成后，资产由二坝村村集体进行后续管护</t>
  </si>
  <si>
    <t>保华组基础设施硬化</t>
  </si>
  <si>
    <t>为74户农户硬化院坝</t>
  </si>
  <si>
    <t>提升基础设施建设，改善群众生产生活条件</t>
  </si>
  <si>
    <t>项目建成后，资产由珍珠桥村村集体进行后续管护</t>
  </si>
  <si>
    <t>彝家新寨挡土墙及排水沟工程</t>
  </si>
  <si>
    <t>修建挡土墙、排水沟1处</t>
  </si>
  <si>
    <t>挡土墙等基础设施建设，改造88户群众生产生活条件</t>
  </si>
  <si>
    <t>项目建成后，资产由新桥村村集体进行后续管护</t>
  </si>
  <si>
    <t>民主乡小谷溪村代家沟组彝家新寨集中点“三通一平”工程</t>
  </si>
  <si>
    <t>为35户脱贫户105人平整场地</t>
  </si>
  <si>
    <t>对小谷溪村代家沟组彝家新寨集中点进行场地平整等，提升群众生产生活条件。</t>
  </si>
  <si>
    <t>项目建成后，资产由小谷溪村村集体进行后续管护</t>
  </si>
  <si>
    <t>民主乡玛瑙村希望新村彝家新寨集中点基础设施（含三通一平）</t>
  </si>
  <si>
    <t>为41户脱贫户82人平整场地</t>
  </si>
  <si>
    <t>对瑙村希望新村彝家新寨集中点进行场地平整等，提升群众生产生活条件。</t>
  </si>
  <si>
    <t>民主乡小谷溪村代家沟组彝家新寨集中点附属设施工程</t>
  </si>
  <si>
    <t>为18户脱贫户89人平整场地</t>
  </si>
  <si>
    <t>到户奖补类</t>
  </si>
  <si>
    <t>全县扶贫小额信贷贴息补助项目</t>
  </si>
  <si>
    <t>全县项目乡镇</t>
  </si>
  <si>
    <t>对500户以上小额信贷贴息，帮助群众发展产业，</t>
  </si>
  <si>
    <t>对500户以上小额信贷贴息，帮助群众发展产业，激发群众内生动力。
通过扶持，提高脱贫户人口素质，增加脱贫户人口收入，助力巩固拓展脱贫攻坚成果，全面推进乡村振兴。</t>
  </si>
  <si>
    <t>未形成资产</t>
  </si>
  <si>
    <t>2020年度雨露计划补助项目</t>
  </si>
  <si>
    <t>符合雨露计划政策扶持对象的贫困学生发放补助补贴，每名贫困学生每学期补助标准为1500元，雨露计划政策分春季学期和秋季学期各兑现一次补贴。</t>
  </si>
  <si>
    <t>资助符合条件的脱贫户、监测户户数大于600户，脱贫户、监测户子女人数大于2000人</t>
  </si>
  <si>
    <t>通过实施雨露计划，提升脱贫户和监测户家庭学生技能水平，确保教育有保障，巩固脱贫攻坚成果。</t>
  </si>
  <si>
    <t>六大激励奖励</t>
  </si>
  <si>
    <t>按照《马边彝族自治县
创建全国少数民族地区脱贫攻坚示范县之
“六大激励奖励”2020年实施方案》标准执行，用于贫困户控辍保学奖、妇女儿童健康促进奖励、文明新风示范奖励等</t>
  </si>
  <si>
    <t>为4000户以上脱贫户发放控辍保学奖、妇女儿童健康促进奖励、文明新风示范奖励</t>
  </si>
  <si>
    <t>用于脱贫户控辍保学奖、妇女儿童健康促进奖励、文明新风示范奖励等，促进脱贫户持续稳定增加收入</t>
  </si>
  <si>
    <t>“6+X”名优特农业产业扶贫项目</t>
  </si>
  <si>
    <t>县农业农村局</t>
  </si>
  <si>
    <t>新建或改造茶叶、猕猴桃等特色种植，新增规模化养殖场。</t>
  </si>
  <si>
    <t>通过“先建后补”“以奖代补”的奖补政策，激发农户发展产业的内生动力，为农户增产增收再添助力</t>
  </si>
  <si>
    <t>通过发展农业产业，增加脱贫群众收入</t>
  </si>
  <si>
    <t>不形成资产</t>
  </si>
  <si>
    <t>产业发展类-基建</t>
  </si>
  <si>
    <t>农业产业发展项目</t>
  </si>
  <si>
    <t>福来村、柏林村</t>
  </si>
  <si>
    <t>福来村田间作业便道6公里，改造田间便道3公里；柏林村新建碎石路4公里</t>
  </si>
  <si>
    <t>通过工程务工带动农户收入</t>
  </si>
  <si>
    <t>项目建成后，资产确权移交至福来村村集体、柏林村村集体进行后续管护</t>
  </si>
  <si>
    <t>建档立卡贫困户到户产业</t>
  </si>
  <si>
    <t>符合规范和设计要求</t>
  </si>
  <si>
    <t>通过“以奖代补、先建后补”方式鼓励脱贫户发展茶叶、竹笋、青梅、猪、牛、羊、鸡等种养殖业及外出务工，为农户增产增收再添助力</t>
  </si>
  <si>
    <t>通过奖补，激发脱贫群众发展农业产业、外出务工，增加脱贫群众收入</t>
  </si>
  <si>
    <t>人畜禽污染全面防治项目</t>
  </si>
  <si>
    <t>通过修建农村户用卫生厕所及三格式化粪池改善农村人居环境</t>
  </si>
  <si>
    <t>项目建成后，资产确权移交至小谷溪村集体进行后续管护</t>
  </si>
  <si>
    <t>小谷溪养羊项目</t>
  </si>
  <si>
    <t>民主镇</t>
  </si>
  <si>
    <t>建设450平方养羊场</t>
  </si>
  <si>
    <t>农村能源专项项目</t>
  </si>
  <si>
    <t>石梁乡、民建镇</t>
  </si>
  <si>
    <r>
      <rPr>
        <sz val="10"/>
        <rFont val="仿宋_GB2312"/>
        <charset val="134"/>
      </rPr>
      <t>新建两处集中供气，发酵罐容积300m</t>
    </r>
    <r>
      <rPr>
        <sz val="10"/>
        <rFont val="宋体"/>
        <charset val="134"/>
      </rPr>
      <t>³</t>
    </r>
    <r>
      <rPr>
        <sz val="10"/>
        <rFont val="仿宋_GB2312"/>
        <charset val="134"/>
      </rPr>
      <t>两个；湿式气柜 50m</t>
    </r>
    <r>
      <rPr>
        <sz val="10"/>
        <rFont val="宋体"/>
        <charset val="134"/>
      </rPr>
      <t>³</t>
    </r>
    <r>
      <rPr>
        <sz val="10"/>
        <rFont val="仿宋_GB2312"/>
        <charset val="134"/>
      </rPr>
      <t>两个；进料池 25m</t>
    </r>
    <r>
      <rPr>
        <sz val="10"/>
        <rFont val="宋体"/>
        <charset val="134"/>
      </rPr>
      <t>³</t>
    </r>
    <r>
      <rPr>
        <sz val="10"/>
        <rFont val="仿宋_GB2312"/>
        <charset val="134"/>
      </rPr>
      <t>两个；站外沼液暂存池 200m</t>
    </r>
    <r>
      <rPr>
        <sz val="10"/>
        <rFont val="宋体"/>
        <charset val="134"/>
      </rPr>
      <t>³</t>
    </r>
    <r>
      <rPr>
        <sz val="10"/>
        <rFont val="仿宋_GB2312"/>
        <charset val="134"/>
      </rPr>
      <t>两个；田间已建沼液储存池400m</t>
    </r>
    <r>
      <rPr>
        <sz val="10"/>
        <rFont val="宋体"/>
        <charset val="134"/>
      </rPr>
      <t>³</t>
    </r>
    <r>
      <rPr>
        <sz val="10"/>
        <rFont val="仿宋_GB2312"/>
        <charset val="134"/>
      </rPr>
      <t>两个；集中供气 200 户。</t>
    </r>
  </si>
  <si>
    <t>项目建成后向周边农户提供清洁能源</t>
  </si>
  <si>
    <t>惠及新村集中供气点周边农户，使用清洁能源</t>
  </si>
  <si>
    <t>项目建成后，资产移交至永宁村、兴隆村集体进行后续管护</t>
  </si>
  <si>
    <t>下溪镇、荍坝乡</t>
  </si>
  <si>
    <t>珍珠桥村、金华村</t>
  </si>
  <si>
    <r>
      <rPr>
        <sz val="10"/>
        <rFont val="仿宋_GB2312"/>
        <charset val="134"/>
      </rPr>
      <t>新建两处集中供气，发酵罐容积300 m</t>
    </r>
    <r>
      <rPr>
        <sz val="10"/>
        <rFont val="宋体"/>
        <charset val="134"/>
      </rPr>
      <t>³</t>
    </r>
    <r>
      <rPr>
        <sz val="10"/>
        <rFont val="仿宋_GB2312"/>
        <charset val="134"/>
      </rPr>
      <t>；湿式气柜50m</t>
    </r>
    <r>
      <rPr>
        <sz val="10"/>
        <rFont val="宋体"/>
        <charset val="134"/>
      </rPr>
      <t>³</t>
    </r>
    <r>
      <rPr>
        <sz val="10"/>
        <rFont val="仿宋_GB2312"/>
        <charset val="134"/>
      </rPr>
      <t>；进料池25m</t>
    </r>
    <r>
      <rPr>
        <sz val="10"/>
        <rFont val="宋体"/>
        <charset val="134"/>
      </rPr>
      <t>³</t>
    </r>
    <r>
      <rPr>
        <sz val="10"/>
        <rFont val="仿宋_GB2312"/>
        <charset val="134"/>
      </rPr>
      <t>；沼液储存池200m</t>
    </r>
    <r>
      <rPr>
        <sz val="10"/>
        <rFont val="宋体"/>
        <charset val="134"/>
      </rPr>
      <t>³</t>
    </r>
    <r>
      <rPr>
        <sz val="10"/>
        <rFont val="仿宋_GB2312"/>
        <charset val="134"/>
      </rPr>
      <t>（已有田间沼液存储池380m</t>
    </r>
    <r>
      <rPr>
        <sz val="10"/>
        <rFont val="宋体"/>
        <charset val="134"/>
      </rPr>
      <t>³</t>
    </r>
    <r>
      <rPr>
        <sz val="10"/>
        <rFont val="仿宋_GB2312"/>
        <charset val="134"/>
      </rPr>
      <t>）；配电房9.5㎡；集中供气144户。</t>
    </r>
  </si>
  <si>
    <t>项目建成后，资产移交至珍珠桥村、金华村集体进行后续管护</t>
  </si>
  <si>
    <t>马边彝族自治县_生活条件改善_人居环境整治</t>
  </si>
  <si>
    <t>县住建局</t>
  </si>
  <si>
    <t>各乡镇</t>
  </si>
  <si>
    <t>房屋新改建及推进三改四革命</t>
  </si>
  <si>
    <t>完成房屋新改建及推进三改四革命</t>
  </si>
  <si>
    <t>改善住房，提升居住条件</t>
  </si>
  <si>
    <t>是</t>
  </si>
  <si>
    <t>农村垃圾清运</t>
  </si>
  <si>
    <t>县综合执法局</t>
  </si>
  <si>
    <t>综合执法局</t>
  </si>
  <si>
    <t>农村垃圾收集桶、运输车、垃圾棚等</t>
  </si>
  <si>
    <t>该项目的实施能方便全县群众生活垃圾投放，为全县生活垃圾收集转运提供保障。</t>
  </si>
  <si>
    <t>项目建成，资产确权后由综合执法局管理使用。</t>
  </si>
  <si>
    <t xml:space="preserve">易地扶贫搬迁贴息 </t>
  </si>
  <si>
    <t>县发改局</t>
  </si>
  <si>
    <t>用于支付易地搬迁贷款利息</t>
  </si>
  <si>
    <t>及时归还易地搬迁贷款利息</t>
  </si>
  <si>
    <t>易地搬迁住房建设，保障安全住房，巩固脱贫攻坚成果。</t>
  </si>
  <si>
    <t>彝家新寨住房建设资金</t>
  </si>
  <si>
    <t>民主乡、袁家溪乡、梅子坝乡、沙腔乡、烟峰镇、劳动乡、苏坝镇、荣丁镇</t>
  </si>
  <si>
    <t>彝家新寨住房建设</t>
  </si>
  <si>
    <t>解决彝家新寨住房57户</t>
  </si>
  <si>
    <t>彝家新寨住房建设57户，保障安全住房，巩固脱贫攻坚成果。</t>
  </si>
  <si>
    <t>项目建成后，资产确权移交至农户进行后续管护</t>
  </si>
  <si>
    <t>扶贫保</t>
  </si>
  <si>
    <t>10151户脱贫户购买保险</t>
  </si>
  <si>
    <t>为10151户脱贫户购买保险</t>
  </si>
  <si>
    <t>为10151户脱贫户购买保险。减轻脱贫户负担，巩固脱贫攻坚成果。</t>
  </si>
  <si>
    <t>荍坝乡水平溪村扶持村集体经济县级配套资金</t>
  </si>
  <si>
    <t>县荍坝镇</t>
  </si>
  <si>
    <t>水平溪村</t>
  </si>
  <si>
    <t>鱼仓山村扶持村集体经济县级配套资金</t>
  </si>
  <si>
    <t>县下溪镇</t>
  </si>
  <si>
    <t>卫生扶贫救助基金</t>
  </si>
  <si>
    <t>县卫生健康局</t>
  </si>
  <si>
    <t>15个乡镇</t>
  </si>
  <si>
    <t>123个行政村</t>
  </si>
  <si>
    <t>建档立卡贫困人口就医保障</t>
  </si>
  <si>
    <t>建档立卡贫困人口县域内住院、慢性病门诊、依归转诊至县域外住院医疗费用个人支付占比控制在5%以内。</t>
  </si>
  <si>
    <t>救助了7293人建档立卡贫困人口的就医困难问题。</t>
  </si>
  <si>
    <t>教育扶贫救助资金</t>
  </si>
  <si>
    <t>县教育局</t>
  </si>
  <si>
    <t>按照《四川省财政厅、四川省教育厅、四川省卫生计生委关于印发设立县级教育和卫生扶贫救助基金的总体方案的通知》（川财办〕2016〕38号）、《四川省财政厅、四川省教育厅关于印发&lt;四川省教育扶贫救助基金使用管理办法&gt;的通知》（川财办〔2017〕22号）、《马边彝族自治县教育扶贫救助基金管理办法》马教发〔2017〕1号、《马边彝族自治县教育扶贫救助基金实施细则（修订稿）》（马教通〔2018〕26号）等相关文件要求，县上设立教育扶贫救助基金，主要用于帮助农村贫困家庭解决在享受现有教育保障制度和助学帮扶政策基础上，仍然存在与子女就学相关的特殊困难，切实避免因经济原因导致家庭子女辍学。</t>
  </si>
  <si>
    <t>1.帮助农村贫困家庭解决在享受现有教育保障制度和助学帮扶政策基础上，仍然存在与子女就学相关的特殊困难，切实避免因经济原因导致家庭子女辍学。
2.严格落实国家教育资助政策，认真审核认定资助对象精准扶贫不漏一人。                                         
3.资助资金按时足额发放，认真做好资助档案及相关台账资料，加大资助宣传力度。</t>
  </si>
  <si>
    <t>不让一名学生因贫失学，办人民满意教育。</t>
  </si>
  <si>
    <t>未行成资产</t>
  </si>
  <si>
    <t>农村公益性岗位经费</t>
  </si>
  <si>
    <t>县就业局</t>
  </si>
  <si>
    <t>弥补就业创业补助资金不足，安置农村公益性岗位3159人次。</t>
  </si>
  <si>
    <t>协助安置农村公益性1000人。</t>
  </si>
  <si>
    <t>安置脱贫人员、监测户，持续增加经济收入</t>
  </si>
  <si>
    <t>脱贫攻坚普查经费</t>
  </si>
  <si>
    <t>县统计局</t>
  </si>
  <si>
    <t>凉山州甘洛县</t>
  </si>
  <si>
    <t>脱贫户所在的村</t>
  </si>
  <si>
    <t>对脱贫成效进行一次全面检验，按照国脱普办文件要求按照“本地回避、互不交叉”原则，对甘洛县所有建档立卡贫困户进行全覆盖普查。</t>
  </si>
  <si>
    <t>按时按要求完成建档立卡贫困户全覆盖普查</t>
  </si>
  <si>
    <t>检验脱贫成效</t>
  </si>
  <si>
    <t>脱贫攻坚工作经费</t>
  </si>
  <si>
    <t xml:space="preserve">脱贫攻坚工作经费
</t>
  </si>
  <si>
    <t>保障扶贫工作正常开展</t>
  </si>
  <si>
    <t>保障扶贫工作正常开展。</t>
  </si>
  <si>
    <t>民主乡玛瑙希望新村彝家新寨集中点贫困群众安全用电项目</t>
  </si>
  <si>
    <t>县民主镇</t>
  </si>
  <si>
    <t>完善基础设施，提升群众满意度</t>
  </si>
  <si>
    <t>扶贫项目前期费用</t>
  </si>
  <si>
    <t xml:space="preserve">用于涉农项目的前期勘察设计监理费用   </t>
  </si>
  <si>
    <t>农村基础设施建设（村内道路）涉农整合项目</t>
  </si>
  <si>
    <t>村内道路建设</t>
  </si>
  <si>
    <t>农村党群服务中心</t>
  </si>
  <si>
    <t>修建9个农村党群服务中心</t>
  </si>
  <si>
    <t>修建农村党群服务中心，完善基础设施，提升群众满意度</t>
  </si>
  <si>
    <t>项目建成后，资产确权移交至相关村委会进行后续管护</t>
  </si>
  <si>
    <t>沙腔乡沙腔村上沙腔组通组路硬化工程</t>
  </si>
  <si>
    <t>梅林镇</t>
  </si>
  <si>
    <t>2.8公里</t>
  </si>
  <si>
    <t>硬化道路2.8公里</t>
  </si>
  <si>
    <t>提升基础设施建设，方便群众出行</t>
  </si>
  <si>
    <t>项目建成后，资产确权移交至沙腔村集体进行后续管护</t>
  </si>
  <si>
    <t>双河村产业道路新建、硬化工程和荍坝双河村二组马道子钢筋混凝土平板桥新建工程</t>
  </si>
  <si>
    <t>1.2公里</t>
  </si>
  <si>
    <t>新建、硬化道路1.2公里</t>
  </si>
  <si>
    <t>项目建成后，资产确权移交至双河村集体进行后续管护</t>
  </si>
  <si>
    <t>民主乡东湾村小学门口至胜利组李洪奎门口</t>
  </si>
  <si>
    <t>1.5公里</t>
  </si>
  <si>
    <t>建设道路1.5公里</t>
  </si>
  <si>
    <t>项目建成后，资产确权移交至东湾村集体进行后续管护</t>
  </si>
  <si>
    <t>石梁乡高峰村（郑家埂至团结九组）环线道路新建工程</t>
  </si>
  <si>
    <t>6.33公里</t>
  </si>
  <si>
    <t>建设道路6.33公里</t>
  </si>
  <si>
    <t>项目建成后，资产确权移交至高峰村集体进行后续管护</t>
  </si>
  <si>
    <t>石梁乡4条道路硬化工程</t>
  </si>
  <si>
    <t>永和村、高峰村</t>
  </si>
  <si>
    <t>5.6公里</t>
  </si>
  <si>
    <t>硬化4条道路5.6公里</t>
  </si>
  <si>
    <t>项目建成后，资产确权移交至永和村、高峰村集体进行后续管护</t>
  </si>
  <si>
    <t>民主乡丰产村通村公路苏民路接线口道路硬化工程</t>
  </si>
  <si>
    <t>0.053公里</t>
  </si>
  <si>
    <t>硬化道路0.053公里</t>
  </si>
  <si>
    <t>项目建成后，资产确权移交至丰产村集体进行后续管护</t>
  </si>
  <si>
    <t>下核、上核、司米罗科组防洪提项目</t>
  </si>
  <si>
    <t>建设防洪堤800米</t>
  </si>
  <si>
    <t>保障群众生命财产安全</t>
  </si>
  <si>
    <t>水平溪一组（大青杆树至九道拐）林区道路硬化</t>
  </si>
  <si>
    <t>1.8公里</t>
  </si>
  <si>
    <t>硬化道路1.8公里</t>
  </si>
  <si>
    <t>项目建成后，资产确权移交至水平溪村集体进行后续管护</t>
  </si>
  <si>
    <t>光荣村、裕坪村、新华村抢险救灾工程</t>
  </si>
  <si>
    <t>光荣村、裕坪村、新华村</t>
  </si>
  <si>
    <t>挡土墙573.5m³及路面修复727㎡</t>
  </si>
  <si>
    <t>修复因灾因险损毁路面</t>
  </si>
  <si>
    <t>项目建成后，资产确权移交至光荣村、裕坪村、新华村集体进行后续管护</t>
  </si>
  <si>
    <t>涉水坝村洛卡觉平板桥新建</t>
  </si>
  <si>
    <t>35延米</t>
  </si>
  <si>
    <t>新建平板桥35延米</t>
  </si>
  <si>
    <t>项目建成后，资产确权移交至涉水坝村集体进行后续管护</t>
  </si>
  <si>
    <t>大河坝村5组通组公路硬化，2组错车道10个</t>
  </si>
  <si>
    <t>0.41公里</t>
  </si>
  <si>
    <t>硬化通组公路0.41公里，加快错车道10处</t>
  </si>
</sst>
</file>

<file path=xl/styles.xml><?xml version="1.0" encoding="utf-8"?>
<styleSheet xmlns="http://schemas.openxmlformats.org/spreadsheetml/2006/main">
  <numFmts count="6">
    <numFmt numFmtId="42" formatCode="_ &quot;￥&quot;* #,##0_ ;_ &quot;￥&quot;* \-#,##0_ ;_ &quot;￥&quot;* &quot;-&quot;_ ;_ @_ "/>
    <numFmt numFmtId="176" formatCode="0_ "/>
    <numFmt numFmtId="44" formatCode="_ &quot;￥&quot;* #,##0.00_ ;_ &quot;￥&quot;* \-#,##0.00_ ;_ &quot;￥&quot;* &quot;-&quot;??_ ;_ @_ "/>
    <numFmt numFmtId="41" formatCode="_ * #,##0_ ;_ * \-#,##0_ ;_ * &quot;-&quot;_ ;_ @_ "/>
    <numFmt numFmtId="177" formatCode="0.00_ "/>
    <numFmt numFmtId="43" formatCode="_ * #,##0.00_ ;_ * \-#,##0.00_ ;_ * &quot;-&quot;??_ ;_ @_ "/>
  </numFmts>
  <fonts count="41">
    <font>
      <sz val="11"/>
      <color theme="1"/>
      <name val="宋体"/>
      <charset val="134"/>
      <scheme val="minor"/>
    </font>
    <font>
      <sz val="11"/>
      <color indexed="8"/>
      <name val="等线"/>
      <charset val="134"/>
    </font>
    <font>
      <sz val="10"/>
      <color indexed="8"/>
      <name val="黑体"/>
      <charset val="134"/>
    </font>
    <font>
      <b/>
      <sz val="10"/>
      <color indexed="8"/>
      <name val="宋体"/>
      <charset val="134"/>
    </font>
    <font>
      <sz val="10"/>
      <color indexed="8"/>
      <name val="仿宋_GB2312"/>
      <charset val="134"/>
    </font>
    <font>
      <sz val="10"/>
      <color theme="1"/>
      <name val="仿宋_GB2312"/>
      <charset val="134"/>
    </font>
    <font>
      <sz val="10"/>
      <color rgb="FFFF0000"/>
      <name val="仿宋_GB2312"/>
      <charset val="134"/>
    </font>
    <font>
      <b/>
      <sz val="24"/>
      <name val="方正小标宋简体"/>
      <charset val="134"/>
    </font>
    <font>
      <b/>
      <sz val="10"/>
      <name val="黑体"/>
      <charset val="134"/>
    </font>
    <font>
      <sz val="10"/>
      <name val="黑体"/>
      <charset val="134"/>
    </font>
    <font>
      <b/>
      <sz val="10"/>
      <name val="宋体"/>
      <charset val="134"/>
    </font>
    <font>
      <sz val="10"/>
      <name val="仿宋_GB2312"/>
      <charset val="134"/>
    </font>
    <font>
      <sz val="10"/>
      <name val="宋体"/>
      <charset val="134"/>
    </font>
    <font>
      <sz val="10"/>
      <name val="仿宋_GB2312"/>
      <charset val="134"/>
    </font>
    <font>
      <sz val="10"/>
      <name val="等线"/>
      <charset val="134"/>
    </font>
    <font>
      <sz val="10"/>
      <name val="宋体"/>
      <charset val="134"/>
      <scheme val="minor"/>
    </font>
    <font>
      <sz val="10"/>
      <color indexed="8"/>
      <name val="等线"/>
      <charset val="134"/>
    </font>
    <font>
      <sz val="11"/>
      <name val="等线"/>
      <charset val="134"/>
    </font>
    <font>
      <sz val="9"/>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theme="3"/>
      <name val="宋体"/>
      <charset val="134"/>
      <scheme val="minor"/>
    </font>
    <font>
      <sz val="11"/>
      <color theme="1"/>
      <name val="宋体"/>
      <charset val="0"/>
      <scheme val="minor"/>
    </font>
    <font>
      <sz val="11"/>
      <color indexed="8"/>
      <name val="宋体"/>
      <charset val="134"/>
    </font>
    <font>
      <sz val="11"/>
      <color rgb="FFFA7D00"/>
      <name val="宋体"/>
      <charset val="0"/>
      <scheme val="minor"/>
    </font>
    <font>
      <sz val="11"/>
      <color rgb="FF9C0006"/>
      <name val="宋体"/>
      <charset val="0"/>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vertAlign val="superscript"/>
      <sz val="10"/>
      <name val="仿宋_GB2312"/>
      <charset val="134"/>
    </font>
  </fonts>
  <fills count="33">
    <fill>
      <patternFill patternType="none"/>
    </fill>
    <fill>
      <patternFill patternType="gray125"/>
    </fill>
    <fill>
      <patternFill patternType="solid">
        <fgColor theme="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8"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0" fillId="0" borderId="0"/>
    <xf numFmtId="0" fontId="23" fillId="9" borderId="0" applyNumberFormat="0" applyBorder="0" applyAlignment="0" applyProtection="0">
      <alignment vertical="center"/>
    </xf>
    <xf numFmtId="0" fontId="21" fillId="5" borderId="7" applyNumberFormat="0" applyAlignment="0" applyProtection="0">
      <alignment vertical="center"/>
    </xf>
    <xf numFmtId="41" fontId="0" fillId="0" borderId="0" applyFont="0" applyFill="0" applyBorder="0" applyAlignment="0" applyProtection="0">
      <alignment vertical="center"/>
    </xf>
    <xf numFmtId="0" fontId="23" fillId="7" borderId="0" applyNumberFormat="0" applyBorder="0" applyAlignment="0" applyProtection="0">
      <alignment vertical="center"/>
    </xf>
    <xf numFmtId="0" fontId="26" fillId="12" borderId="0" applyNumberFormat="0" applyBorder="0" applyAlignment="0" applyProtection="0">
      <alignment vertical="center"/>
    </xf>
    <xf numFmtId="43" fontId="0" fillId="0" borderId="0" applyFont="0" applyFill="0" applyBorder="0" applyAlignment="0" applyProtection="0">
      <alignment vertical="center"/>
    </xf>
    <xf numFmtId="0" fontId="27" fillId="0" borderId="0">
      <alignment vertical="center"/>
    </xf>
    <xf numFmtId="0" fontId="19" fillId="1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21" borderId="10" applyNumberFormat="0" applyFont="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1" applyNumberFormat="0" applyFill="0" applyAlignment="0" applyProtection="0">
      <alignment vertical="center"/>
    </xf>
    <xf numFmtId="0" fontId="34" fillId="0" borderId="11" applyNumberFormat="0" applyFill="0" applyAlignment="0" applyProtection="0">
      <alignment vertical="center"/>
    </xf>
    <xf numFmtId="0" fontId="19" fillId="25" borderId="0" applyNumberFormat="0" applyBorder="0" applyAlignment="0" applyProtection="0">
      <alignment vertical="center"/>
    </xf>
    <xf numFmtId="0" fontId="22" fillId="0" borderId="8" applyNumberFormat="0" applyFill="0" applyAlignment="0" applyProtection="0">
      <alignment vertical="center"/>
    </xf>
    <xf numFmtId="0" fontId="19" fillId="24" borderId="0" applyNumberFormat="0" applyBorder="0" applyAlignment="0" applyProtection="0">
      <alignment vertical="center"/>
    </xf>
    <xf numFmtId="0" fontId="36" fillId="27" borderId="13" applyNumberFormat="0" applyAlignment="0" applyProtection="0">
      <alignment vertical="center"/>
    </xf>
    <xf numFmtId="0" fontId="38" fillId="27" borderId="7" applyNumberFormat="0" applyAlignment="0" applyProtection="0">
      <alignment vertical="center"/>
    </xf>
    <xf numFmtId="0" fontId="35" fillId="26" borderId="12" applyNumberFormat="0" applyAlignment="0" applyProtection="0">
      <alignment vertical="center"/>
    </xf>
    <xf numFmtId="0" fontId="23" fillId="29" borderId="0" applyNumberFormat="0" applyBorder="0" applyAlignment="0" applyProtection="0">
      <alignment vertical="center"/>
    </xf>
    <xf numFmtId="0" fontId="19" fillId="31" borderId="0" applyNumberFormat="0" applyBorder="0" applyAlignment="0" applyProtection="0">
      <alignment vertical="center"/>
    </xf>
    <xf numFmtId="0" fontId="25" fillId="0" borderId="9" applyNumberFormat="0" applyFill="0" applyAlignment="0" applyProtection="0">
      <alignment vertical="center"/>
    </xf>
    <xf numFmtId="0" fontId="39" fillId="0" borderId="14" applyNumberFormat="0" applyFill="0" applyAlignment="0" applyProtection="0">
      <alignment vertical="center"/>
    </xf>
    <xf numFmtId="0" fontId="37" fillId="28" borderId="0" applyNumberFormat="0" applyBorder="0" applyAlignment="0" applyProtection="0">
      <alignment vertical="center"/>
    </xf>
    <xf numFmtId="0" fontId="20" fillId="3" borderId="0" applyNumberFormat="0" applyBorder="0" applyAlignment="0" applyProtection="0">
      <alignment vertical="center"/>
    </xf>
    <xf numFmtId="0" fontId="23" fillId="15" borderId="0" applyNumberFormat="0" applyBorder="0" applyAlignment="0" applyProtection="0">
      <alignment vertical="center"/>
    </xf>
    <xf numFmtId="0" fontId="19" fillId="16"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0" borderId="0" applyNumberFormat="0" applyBorder="0" applyAlignment="0" applyProtection="0">
      <alignment vertical="center"/>
    </xf>
    <xf numFmtId="0" fontId="23" fillId="18" borderId="0" applyNumberFormat="0" applyBorder="0" applyAlignment="0" applyProtection="0">
      <alignment vertical="center"/>
    </xf>
    <xf numFmtId="0" fontId="19" fillId="23" borderId="0" applyNumberFormat="0" applyBorder="0" applyAlignment="0" applyProtection="0">
      <alignment vertical="center"/>
    </xf>
    <xf numFmtId="0" fontId="19" fillId="17" borderId="0" applyNumberFormat="0" applyBorder="0" applyAlignment="0" applyProtection="0">
      <alignment vertical="center"/>
    </xf>
    <xf numFmtId="0" fontId="23" fillId="8" borderId="0" applyNumberFormat="0" applyBorder="0" applyAlignment="0" applyProtection="0">
      <alignment vertical="center"/>
    </xf>
    <xf numFmtId="0" fontId="23" fillId="22" borderId="0" applyNumberFormat="0" applyBorder="0" applyAlignment="0" applyProtection="0">
      <alignment vertical="center"/>
    </xf>
    <xf numFmtId="0" fontId="19" fillId="6" borderId="0" applyNumberFormat="0" applyBorder="0" applyAlignment="0" applyProtection="0">
      <alignment vertical="center"/>
    </xf>
    <xf numFmtId="0" fontId="0" fillId="0" borderId="0"/>
    <xf numFmtId="0" fontId="23" fillId="32" borderId="0" applyNumberFormat="0" applyBorder="0" applyAlignment="0" applyProtection="0">
      <alignment vertical="center"/>
    </xf>
    <xf numFmtId="0" fontId="19" fillId="30" borderId="0" applyNumberFormat="0" applyBorder="0" applyAlignment="0" applyProtection="0">
      <alignment vertical="center"/>
    </xf>
    <xf numFmtId="0" fontId="19" fillId="2" borderId="0" applyNumberFormat="0" applyBorder="0" applyAlignment="0" applyProtection="0">
      <alignment vertical="center"/>
    </xf>
    <xf numFmtId="0" fontId="23" fillId="20" borderId="0" applyNumberFormat="0" applyBorder="0" applyAlignment="0" applyProtection="0">
      <alignment vertical="center"/>
    </xf>
    <xf numFmtId="0" fontId="19" fillId="13" borderId="0" applyNumberFormat="0" applyBorder="0" applyAlignment="0" applyProtection="0">
      <alignment vertical="center"/>
    </xf>
    <xf numFmtId="0" fontId="27" fillId="0" borderId="0">
      <alignment vertical="center"/>
    </xf>
    <xf numFmtId="0" fontId="0" fillId="0" borderId="0">
      <alignment vertical="center"/>
    </xf>
    <xf numFmtId="0" fontId="24" fillId="0" borderId="0">
      <alignment vertical="center"/>
    </xf>
    <xf numFmtId="0" fontId="0" fillId="0" borderId="0"/>
    <xf numFmtId="9" fontId="0" fillId="0" borderId="0" applyFont="0" applyFill="0" applyBorder="0" applyAlignment="0" applyProtection="0">
      <alignment vertical="center"/>
    </xf>
    <xf numFmtId="0" fontId="0" fillId="0" borderId="0"/>
    <xf numFmtId="0" fontId="0" fillId="0" borderId="0">
      <alignment vertical="center"/>
    </xf>
    <xf numFmtId="0" fontId="27" fillId="0" borderId="0" applyProtection="0">
      <alignment vertical="center"/>
    </xf>
    <xf numFmtId="0" fontId="24" fillId="0" borderId="0"/>
    <xf numFmtId="0" fontId="27" fillId="0" borderId="0">
      <alignment vertical="center"/>
    </xf>
    <xf numFmtId="0" fontId="0" fillId="0" borderId="0">
      <alignment vertical="center"/>
    </xf>
    <xf numFmtId="0" fontId="24" fillId="0" borderId="0">
      <alignment vertical="center"/>
    </xf>
    <xf numFmtId="0" fontId="0" fillId="0" borderId="0">
      <alignment vertical="center"/>
    </xf>
  </cellStyleXfs>
  <cellXfs count="109">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1" fillId="0" borderId="0" xfId="0" applyFont="1" applyFill="1" applyBorder="1" applyAlignment="1">
      <alignment horizontal="center" vertical="center" wrapText="1"/>
    </xf>
    <xf numFmtId="177" fontId="1" fillId="0" borderId="0" xfId="0" applyNumberFormat="1" applyFont="1" applyFill="1" applyBorder="1" applyAlignment="1">
      <alignment horizontal="center" vertical="center"/>
    </xf>
    <xf numFmtId="177"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60" applyNumberFormat="1" applyFont="1" applyFill="1" applyBorder="1" applyAlignment="1">
      <alignment horizontal="center" vertical="center" wrapText="1"/>
    </xf>
    <xf numFmtId="0" fontId="11" fillId="0" borderId="1" xfId="55" applyNumberFormat="1" applyFont="1" applyFill="1" applyBorder="1" applyAlignment="1">
      <alignment horizontal="center" vertical="center" wrapText="1"/>
    </xf>
    <xf numFmtId="0" fontId="12" fillId="0" borderId="1" xfId="60" applyNumberFormat="1" applyFont="1" applyFill="1" applyBorder="1" applyAlignment="1">
      <alignment horizontal="center" vertical="center" wrapText="1"/>
    </xf>
    <xf numFmtId="0" fontId="11" fillId="0" borderId="1" xfId="63" applyNumberFormat="1" applyFont="1" applyFill="1" applyBorder="1" applyAlignment="1">
      <alignment horizontal="center" vertical="center" wrapText="1"/>
    </xf>
    <xf numFmtId="0" fontId="11" fillId="0" borderId="1" xfId="60" applyNumberFormat="1" applyFont="1" applyFill="1" applyBorder="1" applyAlignment="1" applyProtection="1">
      <alignment horizontal="center" vertical="center" wrapText="1"/>
    </xf>
    <xf numFmtId="0" fontId="11" fillId="0" borderId="2" xfId="60" applyNumberFormat="1" applyFont="1" applyFill="1" applyBorder="1" applyAlignment="1">
      <alignment horizontal="center" vertical="center" wrapText="1"/>
    </xf>
    <xf numFmtId="0" fontId="11" fillId="0" borderId="3" xfId="60" applyNumberFormat="1" applyFont="1" applyFill="1" applyBorder="1" applyAlignment="1">
      <alignment horizontal="center" vertical="center" wrapText="1"/>
    </xf>
    <xf numFmtId="0" fontId="11" fillId="0" borderId="3" xfId="60" applyNumberFormat="1" applyFont="1" applyFill="1" applyBorder="1" applyAlignment="1" applyProtection="1">
      <alignment horizontal="center" vertical="center" wrapText="1"/>
    </xf>
    <xf numFmtId="177" fontId="7" fillId="0" borderId="0" xfId="0" applyNumberFormat="1" applyFont="1" applyFill="1" applyBorder="1" applyAlignment="1">
      <alignment horizontal="center" vertical="center"/>
    </xf>
    <xf numFmtId="177" fontId="7" fillId="0" borderId="0"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xf>
    <xf numFmtId="177" fontId="9" fillId="0" borderId="4"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176" fontId="9"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wrapText="1"/>
    </xf>
    <xf numFmtId="176" fontId="9" fillId="0" borderId="6" xfId="0" applyNumberFormat="1" applyFont="1" applyFill="1" applyBorder="1" applyAlignment="1">
      <alignment horizontal="center" vertical="center" wrapText="1"/>
    </xf>
    <xf numFmtId="176" fontId="9"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xf>
    <xf numFmtId="177" fontId="10" fillId="0" borderId="1"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1" fillId="0" borderId="1" xfId="55" applyFont="1" applyFill="1" applyBorder="1" applyAlignment="1">
      <alignment horizontal="center" vertical="center" wrapText="1"/>
    </xf>
    <xf numFmtId="0" fontId="13" fillId="0" borderId="1"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177" fontId="12" fillId="0" borderId="1" xfId="0" applyNumberFormat="1" applyFont="1" applyFill="1" applyBorder="1" applyAlignment="1">
      <alignment horizontal="center" vertical="center" wrapText="1"/>
    </xf>
    <xf numFmtId="0" fontId="11" fillId="0" borderId="1" xfId="63" applyFont="1" applyFill="1" applyBorder="1" applyAlignment="1">
      <alignment horizontal="center" vertical="center" wrapText="1"/>
    </xf>
    <xf numFmtId="176" fontId="14" fillId="0" borderId="1" xfId="0" applyNumberFormat="1" applyFont="1" applyFill="1" applyBorder="1" applyAlignment="1">
      <alignment horizontal="center" vertical="center"/>
    </xf>
    <xf numFmtId="177" fontId="12" fillId="0" borderId="2" xfId="0" applyNumberFormat="1" applyFont="1" applyFill="1" applyBorder="1" applyAlignment="1">
      <alignment horizontal="center" vertical="center" wrapText="1"/>
    </xf>
    <xf numFmtId="176" fontId="14" fillId="0" borderId="2"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177" fontId="12" fillId="0" borderId="3" xfId="0" applyNumberFormat="1" applyFont="1" applyFill="1" applyBorder="1" applyAlignment="1">
      <alignment horizontal="center" vertical="center" wrapText="1"/>
    </xf>
    <xf numFmtId="176" fontId="14" fillId="0" borderId="3" xfId="0" applyNumberFormat="1" applyFont="1" applyFill="1" applyBorder="1" applyAlignment="1">
      <alignment horizontal="center" vertical="center"/>
    </xf>
    <xf numFmtId="0" fontId="11" fillId="0" borderId="3" xfId="0"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0" fontId="11" fillId="0" borderId="1" xfId="16" applyNumberFormat="1" applyFont="1" applyFill="1" applyBorder="1" applyAlignment="1">
      <alignment horizontal="center" vertical="center" wrapText="1"/>
    </xf>
    <xf numFmtId="0" fontId="11" fillId="0" borderId="6" xfId="60" applyNumberFormat="1" applyFont="1" applyFill="1" applyBorder="1" applyAlignment="1">
      <alignment horizontal="center" vertical="center" wrapText="1"/>
    </xf>
    <xf numFmtId="177" fontId="14"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xf>
    <xf numFmtId="176" fontId="12" fillId="0" borderId="1" xfId="0" applyNumberFormat="1" applyFont="1" applyFill="1" applyBorder="1" applyAlignment="1">
      <alignment horizontal="center" vertical="center" wrapText="1"/>
    </xf>
    <xf numFmtId="0" fontId="11" fillId="0" borderId="1" xfId="61" applyNumberFormat="1" applyFont="1" applyFill="1" applyBorder="1" applyAlignment="1">
      <alignment horizontal="center" vertical="center" wrapText="1"/>
    </xf>
    <xf numFmtId="0" fontId="11" fillId="0" borderId="1" xfId="62" applyNumberFormat="1" applyFont="1" applyFill="1" applyBorder="1" applyAlignment="1">
      <alignment horizontal="center" vertical="center" wrapText="1"/>
    </xf>
    <xf numFmtId="0" fontId="11" fillId="0" borderId="1" xfId="53" applyNumberFormat="1" applyFont="1" applyFill="1" applyBorder="1" applyAlignment="1" applyProtection="1">
      <alignment horizontal="center" vertical="center" wrapText="1"/>
    </xf>
    <xf numFmtId="177" fontId="12" fillId="0" borderId="1" xfId="0" applyNumberFormat="1" applyFont="1" applyFill="1" applyBorder="1" applyAlignment="1">
      <alignment horizontal="left" vertical="center" wrapText="1"/>
    </xf>
    <xf numFmtId="0" fontId="11" fillId="0" borderId="1" xfId="61" applyFont="1" applyFill="1" applyBorder="1" applyAlignment="1">
      <alignment horizontal="center" vertical="center" wrapText="1"/>
    </xf>
    <xf numFmtId="0" fontId="11" fillId="0" borderId="1" xfId="53" applyFont="1" applyFill="1" applyBorder="1" applyAlignment="1" applyProtection="1">
      <alignment horizontal="center" vertical="center" wrapText="1"/>
    </xf>
    <xf numFmtId="0" fontId="1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2" fillId="0" borderId="2" xfId="60" applyNumberFormat="1" applyFont="1" applyFill="1" applyBorder="1" applyAlignment="1" applyProtection="1">
      <alignment horizontal="center" vertical="center" wrapText="1"/>
    </xf>
    <xf numFmtId="0" fontId="12" fillId="0" borderId="1" xfId="60" applyNumberFormat="1" applyFont="1" applyFill="1" applyBorder="1" applyAlignment="1" applyProtection="1">
      <alignment horizontal="center" vertical="center" wrapText="1"/>
    </xf>
    <xf numFmtId="0" fontId="11" fillId="0" borderId="6" xfId="60" applyNumberFormat="1" applyFont="1" applyFill="1" applyBorder="1" applyAlignment="1" applyProtection="1">
      <alignment horizontal="center" vertical="center" wrapText="1"/>
    </xf>
    <xf numFmtId="0" fontId="11" fillId="0" borderId="0" xfId="0" applyNumberFormat="1" applyFont="1" applyFill="1" applyBorder="1" applyAlignment="1">
      <alignment vertical="center" wrapText="1"/>
    </xf>
    <xf numFmtId="0" fontId="11" fillId="0" borderId="1" xfId="0" applyNumberFormat="1" applyFont="1" applyFill="1" applyBorder="1" applyAlignment="1" applyProtection="1">
      <alignment horizontal="center" vertical="center" wrapText="1"/>
    </xf>
    <xf numFmtId="0" fontId="11" fillId="0" borderId="1" xfId="62" applyFont="1" applyFill="1" applyBorder="1" applyAlignment="1">
      <alignment horizontal="center" vertical="center" wrapText="1"/>
    </xf>
    <xf numFmtId="0" fontId="11" fillId="0" borderId="1" xfId="64"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wrapText="1"/>
    </xf>
    <xf numFmtId="176" fontId="13" fillId="0" borderId="6"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wrapText="1"/>
    </xf>
    <xf numFmtId="176" fontId="13" fillId="0" borderId="3" xfId="0" applyNumberFormat="1" applyFont="1" applyFill="1" applyBorder="1" applyAlignment="1">
      <alignment horizontal="center" vertical="center"/>
    </xf>
    <xf numFmtId="0" fontId="11" fillId="0" borderId="1" xfId="0" applyNumberFormat="1" applyFont="1" applyFill="1" applyBorder="1" applyAlignment="1" applyProtection="1">
      <alignment horizontal="center" vertical="center"/>
    </xf>
    <xf numFmtId="0" fontId="11" fillId="0" borderId="2" xfId="0" applyNumberFormat="1" applyFont="1" applyFill="1" applyBorder="1" applyAlignment="1" applyProtection="1">
      <alignment horizontal="center" vertical="center"/>
    </xf>
    <xf numFmtId="0" fontId="11" fillId="0" borderId="6" xfId="0" applyNumberFormat="1" applyFont="1" applyFill="1" applyBorder="1" applyAlignment="1" applyProtection="1">
      <alignment horizontal="center" vertical="center"/>
    </xf>
    <xf numFmtId="58" fontId="11" fillId="0" borderId="1" xfId="0" applyNumberFormat="1" applyFont="1" applyFill="1" applyBorder="1" applyAlignment="1">
      <alignment horizontal="center" vertical="center" wrapText="1"/>
    </xf>
    <xf numFmtId="0" fontId="11" fillId="0" borderId="3" xfId="0" applyNumberFormat="1" applyFont="1" applyFill="1" applyBorder="1" applyAlignment="1" applyProtection="1">
      <alignment horizontal="center" vertical="center"/>
    </xf>
    <xf numFmtId="0" fontId="11" fillId="0" borderId="2"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xf>
    <xf numFmtId="0" fontId="11" fillId="0" borderId="1" xfId="65"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1" fillId="0" borderId="0" xfId="0" applyFont="1" applyFill="1" applyBorder="1" applyAlignment="1">
      <alignment horizontal="justify" vertical="center"/>
    </xf>
    <xf numFmtId="177" fontId="11" fillId="0" borderId="1" xfId="0" applyNumberFormat="1" applyFont="1" applyFill="1" applyBorder="1" applyAlignment="1">
      <alignment vertical="center" wrapText="1"/>
    </xf>
    <xf numFmtId="0" fontId="16" fillId="0" borderId="0"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2" fillId="0" borderId="1" xfId="0" applyNumberFormat="1" applyFont="1" applyFill="1" applyBorder="1" applyAlignment="1">
      <alignment horizontal="center" vertical="center"/>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177" fontId="17" fillId="0" borderId="1" xfId="0" applyNumberFormat="1"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0" fontId="11" fillId="0" borderId="1" xfId="60" applyNumberFormat="1" applyFont="1" applyFill="1" applyBorder="1" applyAlignment="1" quotePrefix="1">
      <alignment horizontal="center" vertical="center" wrapText="1"/>
    </xf>
    <xf numFmtId="0" fontId="11" fillId="0" borderId="1" xfId="0" applyNumberFormat="1" applyFont="1" applyFill="1" applyBorder="1" applyAlignment="1" quotePrefix="1">
      <alignment horizontal="center" vertical="center" wrapText="1"/>
    </xf>
  </cellXfs>
  <cellStyles count="66">
    <cellStyle name="常规" xfId="0" builtinId="0"/>
    <cellStyle name="货币[0]" xfId="1" builtinId="7"/>
    <cellStyle name="货币" xfId="2" builtinId="4"/>
    <cellStyle name="常规 2 2 4"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常规 2 5 2 3" xfId="10"/>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常规 5" xfId="54"/>
    <cellStyle name="常规 11_2019年脱贫攻坚道路与桥梁建设明细表（交通） 10.25 (1)邓总发2019年实施项目定稿上常委会" xfId="55"/>
    <cellStyle name="常规 3 5" xfId="56"/>
    <cellStyle name="百分比 3" xfId="57"/>
    <cellStyle name="常规 3" xfId="58"/>
    <cellStyle name="Normal" xfId="59"/>
    <cellStyle name="常规_附件1-5" xfId="60"/>
    <cellStyle name="常规 7_2019年脱贫攻坚道路与桥梁建设明细表（交通） 10.25 (1)邓总发2019年实施项目定稿上常委会" xfId="61"/>
    <cellStyle name="常规 4" xfId="62"/>
    <cellStyle name="常规 11 2" xfId="63"/>
    <cellStyle name="常规 108" xfId="64"/>
    <cellStyle name="常规 11" xfId="65"/>
  </cellStyles>
  <dxfs count="1">
    <dxf>
      <fill>
        <patternFill patternType="solid">
          <fgColor indexed="10"/>
          <bgColor indexed="14"/>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Y65765"/>
  <sheetViews>
    <sheetView tabSelected="1" zoomScale="85" zoomScaleNormal="85" workbookViewId="0">
      <selection activeCell="B406" sqref="B406"/>
    </sheetView>
  </sheetViews>
  <sheetFormatPr defaultColWidth="9" defaultRowHeight="14.25"/>
  <cols>
    <col min="1" max="1" width="6.375" style="1" customWidth="1"/>
    <col min="2" max="2" width="16.875" style="1" customWidth="1"/>
    <col min="3" max="3" width="15.125" style="8" customWidth="1"/>
    <col min="4" max="4" width="14.625" style="1" customWidth="1"/>
    <col min="5" max="5" width="17.25" style="1" customWidth="1"/>
    <col min="6" max="6" width="8.375" style="8" customWidth="1"/>
    <col min="7" max="7" width="15.875" style="1" customWidth="1"/>
    <col min="8" max="8" width="21.5" style="8" customWidth="1"/>
    <col min="9" max="9" width="13.625" style="9" customWidth="1"/>
    <col min="10" max="10" width="22.375" style="10" customWidth="1"/>
    <col min="11" max="12" width="11.25" style="11" customWidth="1"/>
    <col min="13" max="13" width="19.6833333333333" style="10" customWidth="1"/>
    <col min="14" max="14" width="15.75" style="10" customWidth="1"/>
    <col min="15" max="15" width="10.5" style="1" customWidth="1"/>
    <col min="16" max="16384" width="9" style="2"/>
  </cols>
  <sheetData>
    <row r="1" s="1" customFormat="1" ht="42" customHeight="1" spans="1:15">
      <c r="A1" s="12" t="s">
        <v>0</v>
      </c>
      <c r="B1" s="12"/>
      <c r="C1" s="13"/>
      <c r="D1" s="12"/>
      <c r="E1" s="12"/>
      <c r="F1" s="13"/>
      <c r="G1" s="12"/>
      <c r="H1" s="13"/>
      <c r="I1" s="27"/>
      <c r="J1" s="28"/>
      <c r="K1" s="29"/>
      <c r="L1" s="29"/>
      <c r="M1" s="28"/>
      <c r="N1" s="28"/>
      <c r="O1" s="12"/>
    </row>
    <row r="2" s="2" customFormat="1" ht="22" customHeight="1" spans="1:15">
      <c r="A2" s="14" t="s">
        <v>1</v>
      </c>
      <c r="B2" s="15" t="s">
        <v>2</v>
      </c>
      <c r="C2" s="14"/>
      <c r="D2" s="15"/>
      <c r="E2" s="15"/>
      <c r="F2" s="15"/>
      <c r="G2" s="15"/>
      <c r="H2" s="14"/>
      <c r="I2" s="30" t="s">
        <v>3</v>
      </c>
      <c r="J2" s="14"/>
      <c r="K2" s="31"/>
      <c r="L2" s="31"/>
      <c r="M2" s="14"/>
      <c r="N2" s="14"/>
      <c r="O2" s="32" t="s">
        <v>4</v>
      </c>
    </row>
    <row r="3" s="3" customFormat="1" ht="77" customHeight="1" spans="1:15">
      <c r="A3" s="14"/>
      <c r="B3" s="16" t="s">
        <v>5</v>
      </c>
      <c r="C3" s="16" t="s">
        <v>6</v>
      </c>
      <c r="D3" s="16" t="s">
        <v>7</v>
      </c>
      <c r="E3" s="16" t="s">
        <v>8</v>
      </c>
      <c r="F3" s="16" t="s">
        <v>9</v>
      </c>
      <c r="G3" s="16"/>
      <c r="H3" s="16" t="s">
        <v>10</v>
      </c>
      <c r="I3" s="33" t="s">
        <v>11</v>
      </c>
      <c r="J3" s="34" t="s">
        <v>12</v>
      </c>
      <c r="K3" s="35" t="s">
        <v>13</v>
      </c>
      <c r="L3" s="36"/>
      <c r="M3" s="34" t="s">
        <v>14</v>
      </c>
      <c r="N3" s="34" t="s">
        <v>15</v>
      </c>
      <c r="O3" s="37"/>
    </row>
    <row r="4" s="3" customFormat="1" ht="19" customHeight="1" spans="1:15">
      <c r="A4" s="14"/>
      <c r="B4" s="16"/>
      <c r="C4" s="16"/>
      <c r="D4" s="16"/>
      <c r="E4" s="16"/>
      <c r="F4" s="16" t="s">
        <v>16</v>
      </c>
      <c r="G4" s="16" t="s">
        <v>17</v>
      </c>
      <c r="H4" s="16"/>
      <c r="I4" s="34" t="s">
        <v>18</v>
      </c>
      <c r="J4" s="34"/>
      <c r="K4" s="38" t="s">
        <v>19</v>
      </c>
      <c r="L4" s="38" t="s">
        <v>20</v>
      </c>
      <c r="M4" s="34"/>
      <c r="N4" s="34"/>
      <c r="O4" s="37"/>
    </row>
    <row r="5" s="3" customFormat="1" ht="20" customHeight="1" spans="1:15">
      <c r="A5" s="14"/>
      <c r="B5" s="16"/>
      <c r="C5" s="16"/>
      <c r="D5" s="16"/>
      <c r="E5" s="16"/>
      <c r="F5" s="16"/>
      <c r="G5" s="16"/>
      <c r="H5" s="16"/>
      <c r="I5" s="34"/>
      <c r="J5" s="34"/>
      <c r="K5" s="39"/>
      <c r="L5" s="39"/>
      <c r="M5" s="34"/>
      <c r="N5" s="34"/>
      <c r="O5" s="37"/>
    </row>
    <row r="6" s="3" customFormat="1" ht="22" customHeight="1" spans="1:15">
      <c r="A6" s="14"/>
      <c r="B6" s="16"/>
      <c r="C6" s="16"/>
      <c r="D6" s="16"/>
      <c r="E6" s="16"/>
      <c r="F6" s="16"/>
      <c r="G6" s="16"/>
      <c r="H6" s="16"/>
      <c r="I6" s="34"/>
      <c r="J6" s="34"/>
      <c r="K6" s="40"/>
      <c r="L6" s="40"/>
      <c r="M6" s="34"/>
      <c r="N6" s="34"/>
      <c r="O6" s="41"/>
    </row>
    <row r="7" s="4" customFormat="1" ht="26" customHeight="1" spans="1:15">
      <c r="A7" s="17" t="s">
        <v>21</v>
      </c>
      <c r="B7" s="17"/>
      <c r="C7" s="17"/>
      <c r="D7" s="17"/>
      <c r="E7" s="17"/>
      <c r="F7" s="17"/>
      <c r="G7" s="17"/>
      <c r="H7" s="17"/>
      <c r="I7" s="42">
        <f>SUM(I8:I430)</f>
        <v>35419.5</v>
      </c>
      <c r="J7" s="42"/>
      <c r="K7" s="42">
        <f>SUM(K8:K430)</f>
        <v>139650</v>
      </c>
      <c r="L7" s="42">
        <f>SUM(L8:L430)</f>
        <v>472209</v>
      </c>
      <c r="M7" s="42"/>
      <c r="N7" s="42"/>
      <c r="O7" s="42"/>
    </row>
    <row r="8" s="5" customFormat="1" ht="36" spans="1:15">
      <c r="A8" s="18">
        <v>1</v>
      </c>
      <c r="B8" s="18" t="s">
        <v>22</v>
      </c>
      <c r="C8" s="19" t="s">
        <v>23</v>
      </c>
      <c r="D8" s="19" t="s">
        <v>24</v>
      </c>
      <c r="E8" s="18" t="s">
        <v>25</v>
      </c>
      <c r="F8" s="19" t="s">
        <v>26</v>
      </c>
      <c r="G8" s="20" t="s">
        <v>27</v>
      </c>
      <c r="H8" s="19" t="s">
        <v>28</v>
      </c>
      <c r="I8" s="19">
        <v>35.5048</v>
      </c>
      <c r="J8" s="43" t="s">
        <v>29</v>
      </c>
      <c r="K8" s="44">
        <v>10</v>
      </c>
      <c r="L8" s="44">
        <v>50</v>
      </c>
      <c r="M8" s="43" t="s">
        <v>30</v>
      </c>
      <c r="N8" s="45" t="s">
        <v>27</v>
      </c>
      <c r="O8" s="46"/>
    </row>
    <row r="9" s="5" customFormat="1" ht="36" spans="1:15">
      <c r="A9" s="18">
        <v>2</v>
      </c>
      <c r="B9" s="18" t="s">
        <v>22</v>
      </c>
      <c r="C9" s="19" t="s">
        <v>23</v>
      </c>
      <c r="D9" s="19" t="s">
        <v>24</v>
      </c>
      <c r="E9" s="19" t="s">
        <v>25</v>
      </c>
      <c r="F9" s="19" t="s">
        <v>26</v>
      </c>
      <c r="G9" s="20" t="s">
        <v>31</v>
      </c>
      <c r="H9" s="19" t="s">
        <v>32</v>
      </c>
      <c r="I9" s="19"/>
      <c r="J9" s="43" t="s">
        <v>29</v>
      </c>
      <c r="K9" s="47">
        <v>20</v>
      </c>
      <c r="L9" s="47">
        <v>100</v>
      </c>
      <c r="M9" s="43" t="s">
        <v>30</v>
      </c>
      <c r="N9" s="45" t="s">
        <v>31</v>
      </c>
      <c r="O9" s="46"/>
    </row>
    <row r="10" s="5" customFormat="1" ht="36" spans="1:15">
      <c r="A10" s="18">
        <v>3</v>
      </c>
      <c r="B10" s="18" t="s">
        <v>22</v>
      </c>
      <c r="C10" s="19" t="s">
        <v>33</v>
      </c>
      <c r="D10" s="19" t="s">
        <v>24</v>
      </c>
      <c r="E10" s="19" t="s">
        <v>25</v>
      </c>
      <c r="F10" s="19" t="s">
        <v>26</v>
      </c>
      <c r="G10" s="20" t="s">
        <v>31</v>
      </c>
      <c r="H10" s="19" t="s">
        <v>34</v>
      </c>
      <c r="I10" s="19">
        <v>22.47</v>
      </c>
      <c r="J10" s="43" t="s">
        <v>29</v>
      </c>
      <c r="K10" s="47">
        <v>3</v>
      </c>
      <c r="L10" s="47">
        <v>15</v>
      </c>
      <c r="M10" s="43" t="s">
        <v>30</v>
      </c>
      <c r="N10" s="45" t="s">
        <v>31</v>
      </c>
      <c r="O10" s="46"/>
    </row>
    <row r="11" s="5" customFormat="1" ht="36" spans="1:15">
      <c r="A11" s="18">
        <v>4</v>
      </c>
      <c r="B11" s="18" t="s">
        <v>22</v>
      </c>
      <c r="C11" s="19" t="s">
        <v>35</v>
      </c>
      <c r="D11" s="19" t="s">
        <v>24</v>
      </c>
      <c r="E11" s="19" t="s">
        <v>25</v>
      </c>
      <c r="F11" s="19" t="s">
        <v>26</v>
      </c>
      <c r="G11" s="18" t="s">
        <v>36</v>
      </c>
      <c r="H11" s="19" t="s">
        <v>37</v>
      </c>
      <c r="I11" s="19">
        <v>24.738</v>
      </c>
      <c r="J11" s="43" t="s">
        <v>29</v>
      </c>
      <c r="K11" s="47">
        <v>40</v>
      </c>
      <c r="L11" s="47">
        <v>50</v>
      </c>
      <c r="M11" s="43" t="s">
        <v>30</v>
      </c>
      <c r="N11" s="48" t="s">
        <v>36</v>
      </c>
      <c r="O11" s="46"/>
    </row>
    <row r="12" s="5" customFormat="1" ht="36" spans="1:15">
      <c r="A12" s="18">
        <v>5</v>
      </c>
      <c r="B12" s="18" t="s">
        <v>22</v>
      </c>
      <c r="C12" s="19" t="s">
        <v>38</v>
      </c>
      <c r="D12" s="19" t="s">
        <v>24</v>
      </c>
      <c r="E12" s="19" t="s">
        <v>25</v>
      </c>
      <c r="F12" s="19" t="s">
        <v>26</v>
      </c>
      <c r="G12" s="20" t="s">
        <v>27</v>
      </c>
      <c r="H12" s="19" t="s">
        <v>39</v>
      </c>
      <c r="I12" s="19">
        <v>106.5096</v>
      </c>
      <c r="J12" s="43" t="s">
        <v>29</v>
      </c>
      <c r="K12" s="49">
        <v>23</v>
      </c>
      <c r="L12" s="49">
        <v>187</v>
      </c>
      <c r="M12" s="43" t="s">
        <v>30</v>
      </c>
      <c r="N12" s="45" t="s">
        <v>27</v>
      </c>
      <c r="O12" s="46"/>
    </row>
    <row r="13" s="5" customFormat="1" ht="36" spans="1:15">
      <c r="A13" s="18">
        <v>6</v>
      </c>
      <c r="B13" s="18" t="s">
        <v>22</v>
      </c>
      <c r="C13" s="19" t="s">
        <v>40</v>
      </c>
      <c r="D13" s="19" t="s">
        <v>24</v>
      </c>
      <c r="E13" s="19" t="s">
        <v>25</v>
      </c>
      <c r="F13" s="19" t="s">
        <v>26</v>
      </c>
      <c r="G13" s="20" t="s">
        <v>27</v>
      </c>
      <c r="H13" s="19" t="s">
        <v>41</v>
      </c>
      <c r="I13" s="19">
        <v>40.82</v>
      </c>
      <c r="J13" s="43" t="s">
        <v>29</v>
      </c>
      <c r="K13" s="49">
        <v>10</v>
      </c>
      <c r="L13" s="49">
        <v>47</v>
      </c>
      <c r="M13" s="43" t="s">
        <v>30</v>
      </c>
      <c r="N13" s="45" t="s">
        <v>27</v>
      </c>
      <c r="O13" s="46"/>
    </row>
    <row r="14" s="5" customFormat="1" ht="36" spans="1:15">
      <c r="A14" s="18">
        <v>7</v>
      </c>
      <c r="B14" s="18" t="s">
        <v>22</v>
      </c>
      <c r="C14" s="19" t="s">
        <v>42</v>
      </c>
      <c r="D14" s="19" t="s">
        <v>24</v>
      </c>
      <c r="E14" s="19" t="s">
        <v>43</v>
      </c>
      <c r="F14" s="19" t="s">
        <v>44</v>
      </c>
      <c r="G14" s="20" t="s">
        <v>45</v>
      </c>
      <c r="H14" s="19" t="s">
        <v>46</v>
      </c>
      <c r="I14" s="19">
        <v>57.194</v>
      </c>
      <c r="J14" s="50" t="s">
        <v>29</v>
      </c>
      <c r="K14" s="49">
        <v>20</v>
      </c>
      <c r="L14" s="49">
        <v>100</v>
      </c>
      <c r="M14" s="50" t="s">
        <v>30</v>
      </c>
      <c r="N14" s="50" t="s">
        <v>45</v>
      </c>
      <c r="O14" s="46"/>
    </row>
    <row r="15" s="5" customFormat="1" ht="36" spans="1:15">
      <c r="A15" s="18">
        <v>8</v>
      </c>
      <c r="B15" s="18" t="s">
        <v>22</v>
      </c>
      <c r="C15" s="19" t="s">
        <v>47</v>
      </c>
      <c r="D15" s="19" t="s">
        <v>24</v>
      </c>
      <c r="E15" s="19" t="s">
        <v>43</v>
      </c>
      <c r="F15" s="19" t="s">
        <v>44</v>
      </c>
      <c r="G15" s="20" t="s">
        <v>48</v>
      </c>
      <c r="H15" s="21" t="s">
        <v>49</v>
      </c>
      <c r="I15" s="19">
        <v>11.2215</v>
      </c>
      <c r="J15" s="50" t="s">
        <v>29</v>
      </c>
      <c r="K15" s="49">
        <v>2</v>
      </c>
      <c r="L15" s="49">
        <v>9</v>
      </c>
      <c r="M15" s="50" t="s">
        <v>30</v>
      </c>
      <c r="N15" s="50" t="s">
        <v>48</v>
      </c>
      <c r="O15" s="46"/>
    </row>
    <row r="16" s="5" customFormat="1" ht="36" spans="1:15">
      <c r="A16" s="18">
        <v>9</v>
      </c>
      <c r="B16" s="18" t="s">
        <v>22</v>
      </c>
      <c r="C16" s="19" t="s">
        <v>50</v>
      </c>
      <c r="D16" s="19" t="s">
        <v>24</v>
      </c>
      <c r="E16" s="19" t="s">
        <v>43</v>
      </c>
      <c r="F16" s="19" t="s">
        <v>44</v>
      </c>
      <c r="G16" s="20" t="s">
        <v>51</v>
      </c>
      <c r="H16" s="21" t="s">
        <v>52</v>
      </c>
      <c r="I16" s="19">
        <v>5.93538</v>
      </c>
      <c r="J16" s="50" t="s">
        <v>29</v>
      </c>
      <c r="K16" s="49">
        <v>100</v>
      </c>
      <c r="L16" s="49">
        <v>523</v>
      </c>
      <c r="M16" s="50" t="s">
        <v>30</v>
      </c>
      <c r="N16" s="50" t="s">
        <v>51</v>
      </c>
      <c r="O16" s="46"/>
    </row>
    <row r="17" s="5" customFormat="1" ht="36" spans="1:15">
      <c r="A17" s="18">
        <v>10</v>
      </c>
      <c r="B17" s="18" t="s">
        <v>22</v>
      </c>
      <c r="C17" s="19" t="s">
        <v>53</v>
      </c>
      <c r="D17" s="19" t="s">
        <v>24</v>
      </c>
      <c r="E17" s="19" t="s">
        <v>54</v>
      </c>
      <c r="F17" s="19" t="s">
        <v>55</v>
      </c>
      <c r="G17" s="20" t="s">
        <v>56</v>
      </c>
      <c r="H17" s="19" t="s">
        <v>57</v>
      </c>
      <c r="I17" s="19">
        <v>37.4584</v>
      </c>
      <c r="J17" s="50" t="s">
        <v>29</v>
      </c>
      <c r="K17" s="49">
        <v>50</v>
      </c>
      <c r="L17" s="49">
        <v>245</v>
      </c>
      <c r="M17" s="50" t="s">
        <v>30</v>
      </c>
      <c r="N17" s="50" t="s">
        <v>58</v>
      </c>
      <c r="O17" s="46"/>
    </row>
    <row r="18" s="5" customFormat="1" ht="36" spans="1:15">
      <c r="A18" s="18">
        <v>11</v>
      </c>
      <c r="B18" s="18" t="s">
        <v>22</v>
      </c>
      <c r="C18" s="19" t="s">
        <v>59</v>
      </c>
      <c r="D18" s="19" t="s">
        <v>24</v>
      </c>
      <c r="E18" s="19" t="s">
        <v>54</v>
      </c>
      <c r="F18" s="19" t="s">
        <v>55</v>
      </c>
      <c r="G18" s="20" t="s">
        <v>56</v>
      </c>
      <c r="H18" s="19" t="s">
        <v>60</v>
      </c>
      <c r="I18" s="19">
        <v>20.6</v>
      </c>
      <c r="J18" s="50" t="s">
        <v>29</v>
      </c>
      <c r="K18" s="49">
        <v>100</v>
      </c>
      <c r="L18" s="49">
        <v>523</v>
      </c>
      <c r="M18" s="50" t="s">
        <v>30</v>
      </c>
      <c r="N18" s="50" t="s">
        <v>48</v>
      </c>
      <c r="O18" s="46"/>
    </row>
    <row r="19" s="5" customFormat="1" ht="36" spans="1:15">
      <c r="A19" s="18">
        <v>12</v>
      </c>
      <c r="B19" s="18" t="s">
        <v>22</v>
      </c>
      <c r="C19" s="19" t="s">
        <v>61</v>
      </c>
      <c r="D19" s="19" t="s">
        <v>24</v>
      </c>
      <c r="E19" s="19" t="s">
        <v>54</v>
      </c>
      <c r="F19" s="19" t="s">
        <v>55</v>
      </c>
      <c r="G19" s="20" t="s">
        <v>56</v>
      </c>
      <c r="H19" s="19" t="s">
        <v>62</v>
      </c>
      <c r="I19" s="19">
        <v>90.45</v>
      </c>
      <c r="J19" s="50" t="s">
        <v>29</v>
      </c>
      <c r="K19" s="49">
        <v>21</v>
      </c>
      <c r="L19" s="49">
        <v>112</v>
      </c>
      <c r="M19" s="50" t="s">
        <v>30</v>
      </c>
      <c r="N19" s="50" t="s">
        <v>48</v>
      </c>
      <c r="O19" s="46"/>
    </row>
    <row r="20" s="5" customFormat="1" ht="36" spans="1:15">
      <c r="A20" s="18">
        <v>13</v>
      </c>
      <c r="B20" s="18" t="s">
        <v>22</v>
      </c>
      <c r="C20" s="19" t="s">
        <v>63</v>
      </c>
      <c r="D20" s="19" t="s">
        <v>24</v>
      </c>
      <c r="E20" s="19" t="s">
        <v>54</v>
      </c>
      <c r="F20" s="19" t="s">
        <v>55</v>
      </c>
      <c r="G20" s="20" t="s">
        <v>56</v>
      </c>
      <c r="H20" s="19" t="s">
        <v>64</v>
      </c>
      <c r="I20" s="19">
        <v>22.8</v>
      </c>
      <c r="J20" s="50" t="s">
        <v>65</v>
      </c>
      <c r="K20" s="18">
        <v>373</v>
      </c>
      <c r="L20" s="18">
        <v>1866</v>
      </c>
      <c r="M20" s="50" t="s">
        <v>66</v>
      </c>
      <c r="N20" s="50" t="s">
        <v>67</v>
      </c>
      <c r="O20" s="46"/>
    </row>
    <row r="21" s="5" customFormat="1" ht="36" spans="1:15">
      <c r="A21" s="18">
        <v>14</v>
      </c>
      <c r="B21" s="18" t="s">
        <v>22</v>
      </c>
      <c r="C21" s="19" t="s">
        <v>68</v>
      </c>
      <c r="D21" s="19" t="s">
        <v>24</v>
      </c>
      <c r="E21" s="19" t="s">
        <v>54</v>
      </c>
      <c r="F21" s="19" t="s">
        <v>55</v>
      </c>
      <c r="G21" s="20" t="s">
        <v>56</v>
      </c>
      <c r="H21" s="19" t="s">
        <v>69</v>
      </c>
      <c r="I21" s="19">
        <v>23.991</v>
      </c>
      <c r="J21" s="50" t="s">
        <v>29</v>
      </c>
      <c r="K21" s="49">
        <v>13</v>
      </c>
      <c r="L21" s="49">
        <v>71</v>
      </c>
      <c r="M21" s="50" t="s">
        <v>30</v>
      </c>
      <c r="N21" s="45" t="s">
        <v>56</v>
      </c>
      <c r="O21" s="46"/>
    </row>
    <row r="22" s="5" customFormat="1" ht="36" spans="1:15">
      <c r="A22" s="18">
        <v>15</v>
      </c>
      <c r="B22" s="18" t="s">
        <v>22</v>
      </c>
      <c r="C22" s="19" t="s">
        <v>70</v>
      </c>
      <c r="D22" s="19" t="s">
        <v>24</v>
      </c>
      <c r="E22" s="19" t="s">
        <v>54</v>
      </c>
      <c r="F22" s="19" t="s">
        <v>55</v>
      </c>
      <c r="G22" s="22" t="s">
        <v>71</v>
      </c>
      <c r="H22" s="19" t="s">
        <v>72</v>
      </c>
      <c r="I22" s="19">
        <v>45.1336</v>
      </c>
      <c r="J22" s="50" t="s">
        <v>29</v>
      </c>
      <c r="K22" s="49">
        <v>7</v>
      </c>
      <c r="L22" s="49">
        <v>38</v>
      </c>
      <c r="M22" s="50" t="s">
        <v>30</v>
      </c>
      <c r="N22" s="51" t="s">
        <v>71</v>
      </c>
      <c r="O22" s="46"/>
    </row>
    <row r="23" s="5" customFormat="1" ht="36" spans="1:15">
      <c r="A23" s="18">
        <v>16</v>
      </c>
      <c r="B23" s="18" t="s">
        <v>22</v>
      </c>
      <c r="C23" s="19" t="s">
        <v>73</v>
      </c>
      <c r="D23" s="19" t="s">
        <v>24</v>
      </c>
      <c r="E23" s="19" t="s">
        <v>54</v>
      </c>
      <c r="F23" s="19" t="s">
        <v>55</v>
      </c>
      <c r="G23" s="18" t="s">
        <v>74</v>
      </c>
      <c r="H23" s="19" t="s">
        <v>75</v>
      </c>
      <c r="I23" s="19">
        <v>4.16</v>
      </c>
      <c r="J23" s="50" t="s">
        <v>29</v>
      </c>
      <c r="K23" s="52">
        <v>120</v>
      </c>
      <c r="L23" s="52">
        <v>549</v>
      </c>
      <c r="M23" s="50" t="s">
        <v>30</v>
      </c>
      <c r="N23" s="48" t="s">
        <v>74</v>
      </c>
      <c r="O23" s="46"/>
    </row>
    <row r="24" s="5" customFormat="1" ht="24" spans="1:15">
      <c r="A24" s="18">
        <v>17</v>
      </c>
      <c r="B24" s="18" t="s">
        <v>22</v>
      </c>
      <c r="C24" s="19" t="s">
        <v>76</v>
      </c>
      <c r="D24" s="19" t="s">
        <v>24</v>
      </c>
      <c r="E24" s="19" t="s">
        <v>77</v>
      </c>
      <c r="F24" s="23" t="s">
        <v>78</v>
      </c>
      <c r="G24" s="18" t="s">
        <v>79</v>
      </c>
      <c r="H24" s="24" t="s">
        <v>80</v>
      </c>
      <c r="I24" s="19">
        <v>49.45</v>
      </c>
      <c r="J24" s="53" t="s">
        <v>81</v>
      </c>
      <c r="K24" s="54">
        <v>68</v>
      </c>
      <c r="L24" s="54">
        <v>220</v>
      </c>
      <c r="M24" s="53" t="s">
        <v>30</v>
      </c>
      <c r="N24" s="55" t="s">
        <v>79</v>
      </c>
      <c r="O24" s="46"/>
    </row>
    <row r="25" s="5" customFormat="1" ht="24" spans="1:15">
      <c r="A25" s="18">
        <v>18</v>
      </c>
      <c r="B25" s="18" t="s">
        <v>22</v>
      </c>
      <c r="C25" s="19" t="s">
        <v>82</v>
      </c>
      <c r="D25" s="19" t="s">
        <v>24</v>
      </c>
      <c r="E25" s="23" t="s">
        <v>77</v>
      </c>
      <c r="F25" s="23" t="s">
        <v>78</v>
      </c>
      <c r="G25" s="20" t="s">
        <v>79</v>
      </c>
      <c r="H25" s="25"/>
      <c r="I25" s="19"/>
      <c r="J25" s="56"/>
      <c r="K25" s="57"/>
      <c r="L25" s="57"/>
      <c r="M25" s="56"/>
      <c r="N25" s="58"/>
      <c r="O25" s="46"/>
    </row>
    <row r="26" s="5" customFormat="1" ht="144" spans="1:15">
      <c r="A26" s="18">
        <v>19</v>
      </c>
      <c r="B26" s="18" t="s">
        <v>22</v>
      </c>
      <c r="C26" s="19" t="s">
        <v>83</v>
      </c>
      <c r="D26" s="19" t="s">
        <v>24</v>
      </c>
      <c r="E26" s="23" t="s">
        <v>77</v>
      </c>
      <c r="F26" s="23" t="s">
        <v>78</v>
      </c>
      <c r="G26" s="20" t="s">
        <v>84</v>
      </c>
      <c r="H26" s="19" t="s">
        <v>85</v>
      </c>
      <c r="I26" s="19">
        <v>25.2527</v>
      </c>
      <c r="J26" s="50" t="s">
        <v>86</v>
      </c>
      <c r="K26" s="52">
        <v>134</v>
      </c>
      <c r="L26" s="52">
        <v>488</v>
      </c>
      <c r="M26" s="50" t="s">
        <v>30</v>
      </c>
      <c r="N26" s="45" t="s">
        <v>84</v>
      </c>
      <c r="O26" s="46"/>
    </row>
    <row r="27" s="5" customFormat="1" ht="36" spans="1:15">
      <c r="A27" s="18">
        <v>20</v>
      </c>
      <c r="B27" s="18" t="s">
        <v>22</v>
      </c>
      <c r="C27" s="19" t="s">
        <v>87</v>
      </c>
      <c r="D27" s="19" t="s">
        <v>24</v>
      </c>
      <c r="E27" s="23" t="s">
        <v>77</v>
      </c>
      <c r="F27" s="23" t="s">
        <v>78</v>
      </c>
      <c r="G27" s="20" t="s">
        <v>88</v>
      </c>
      <c r="H27" s="19" t="s">
        <v>89</v>
      </c>
      <c r="I27" s="19">
        <v>59.5747</v>
      </c>
      <c r="J27" s="50" t="s">
        <v>90</v>
      </c>
      <c r="K27" s="52">
        <v>70</v>
      </c>
      <c r="L27" s="52">
        <v>264</v>
      </c>
      <c r="M27" s="50" t="s">
        <v>30</v>
      </c>
      <c r="N27" s="45" t="s">
        <v>88</v>
      </c>
      <c r="O27" s="46"/>
    </row>
    <row r="28" s="5" customFormat="1" ht="48" spans="1:15">
      <c r="A28" s="18">
        <v>21</v>
      </c>
      <c r="B28" s="18" t="s">
        <v>22</v>
      </c>
      <c r="C28" s="19" t="s">
        <v>91</v>
      </c>
      <c r="D28" s="19" t="s">
        <v>24</v>
      </c>
      <c r="E28" s="23" t="s">
        <v>77</v>
      </c>
      <c r="F28" s="23" t="s">
        <v>78</v>
      </c>
      <c r="G28" s="20" t="s">
        <v>92</v>
      </c>
      <c r="H28" s="19" t="s">
        <v>93</v>
      </c>
      <c r="I28" s="19">
        <v>38.2178</v>
      </c>
      <c r="J28" s="50" t="s">
        <v>94</v>
      </c>
      <c r="K28" s="52">
        <v>118</v>
      </c>
      <c r="L28" s="52">
        <v>412</v>
      </c>
      <c r="M28" s="50" t="s">
        <v>30</v>
      </c>
      <c r="N28" s="45" t="s">
        <v>92</v>
      </c>
      <c r="O28" s="46"/>
    </row>
    <row r="29" s="5" customFormat="1" ht="36" spans="1:15">
      <c r="A29" s="18">
        <v>22</v>
      </c>
      <c r="B29" s="18" t="s">
        <v>22</v>
      </c>
      <c r="C29" s="19" t="s">
        <v>95</v>
      </c>
      <c r="D29" s="19" t="s">
        <v>24</v>
      </c>
      <c r="E29" s="23" t="s">
        <v>96</v>
      </c>
      <c r="F29" s="19" t="s">
        <v>97</v>
      </c>
      <c r="G29" s="20" t="s">
        <v>98</v>
      </c>
      <c r="H29" s="19" t="s">
        <v>99</v>
      </c>
      <c r="I29" s="19">
        <v>164</v>
      </c>
      <c r="J29" s="50" t="s">
        <v>29</v>
      </c>
      <c r="K29" s="52">
        <v>96</v>
      </c>
      <c r="L29" s="52">
        <v>298</v>
      </c>
      <c r="M29" s="50" t="s">
        <v>30</v>
      </c>
      <c r="N29" s="45" t="s">
        <v>100</v>
      </c>
      <c r="O29" s="46"/>
    </row>
    <row r="30" s="5" customFormat="1" ht="36" spans="1:15">
      <c r="A30" s="18">
        <v>23</v>
      </c>
      <c r="B30" s="18" t="s">
        <v>22</v>
      </c>
      <c r="C30" s="19" t="s">
        <v>101</v>
      </c>
      <c r="D30" s="19" t="s">
        <v>24</v>
      </c>
      <c r="E30" s="19" t="s">
        <v>96</v>
      </c>
      <c r="F30" s="19" t="s">
        <v>97</v>
      </c>
      <c r="G30" s="20" t="s">
        <v>102</v>
      </c>
      <c r="H30" s="19" t="s">
        <v>103</v>
      </c>
      <c r="I30" s="19">
        <v>28.2319</v>
      </c>
      <c r="J30" s="50" t="s">
        <v>29</v>
      </c>
      <c r="K30" s="52">
        <v>91</v>
      </c>
      <c r="L30" s="52">
        <v>296</v>
      </c>
      <c r="M30" s="50" t="s">
        <v>30</v>
      </c>
      <c r="N30" s="20" t="s">
        <v>102</v>
      </c>
      <c r="O30" s="46"/>
    </row>
    <row r="31" s="5" customFormat="1" ht="36" spans="1:15">
      <c r="A31" s="18">
        <v>24</v>
      </c>
      <c r="B31" s="18" t="s">
        <v>22</v>
      </c>
      <c r="C31" s="19" t="s">
        <v>104</v>
      </c>
      <c r="D31" s="19" t="s">
        <v>24</v>
      </c>
      <c r="E31" s="19" t="s">
        <v>96</v>
      </c>
      <c r="F31" s="19" t="s">
        <v>97</v>
      </c>
      <c r="G31" s="20" t="s">
        <v>105</v>
      </c>
      <c r="H31" s="19" t="s">
        <v>104</v>
      </c>
      <c r="I31" s="19">
        <v>15.3435</v>
      </c>
      <c r="J31" s="50" t="s">
        <v>106</v>
      </c>
      <c r="K31" s="52">
        <v>91</v>
      </c>
      <c r="L31" s="52">
        <v>296</v>
      </c>
      <c r="M31" s="50" t="s">
        <v>30</v>
      </c>
      <c r="N31" s="20" t="s">
        <v>105</v>
      </c>
      <c r="O31" s="46"/>
    </row>
    <row r="32" s="5" customFormat="1" ht="36" spans="1:15">
      <c r="A32" s="18">
        <v>25</v>
      </c>
      <c r="B32" s="18" t="s">
        <v>22</v>
      </c>
      <c r="C32" s="19" t="s">
        <v>107</v>
      </c>
      <c r="D32" s="19" t="s">
        <v>24</v>
      </c>
      <c r="E32" s="19" t="s">
        <v>96</v>
      </c>
      <c r="F32" s="19" t="s">
        <v>97</v>
      </c>
      <c r="G32" s="20" t="s">
        <v>108</v>
      </c>
      <c r="H32" s="19" t="s">
        <v>109</v>
      </c>
      <c r="I32" s="19">
        <v>25.0215</v>
      </c>
      <c r="J32" s="50" t="s">
        <v>29</v>
      </c>
      <c r="K32" s="52">
        <v>91</v>
      </c>
      <c r="L32" s="52">
        <v>296</v>
      </c>
      <c r="M32" s="50" t="s">
        <v>30</v>
      </c>
      <c r="N32" s="20" t="s">
        <v>108</v>
      </c>
      <c r="O32" s="46"/>
    </row>
    <row r="33" s="5" customFormat="1" ht="36" spans="1:15">
      <c r="A33" s="18">
        <v>26</v>
      </c>
      <c r="B33" s="18" t="s">
        <v>22</v>
      </c>
      <c r="C33" s="19" t="s">
        <v>110</v>
      </c>
      <c r="D33" s="19" t="s">
        <v>24</v>
      </c>
      <c r="E33" s="19" t="s">
        <v>111</v>
      </c>
      <c r="F33" s="19" t="s">
        <v>112</v>
      </c>
      <c r="G33" s="20" t="s">
        <v>113</v>
      </c>
      <c r="H33" s="19" t="s">
        <v>114</v>
      </c>
      <c r="I33" s="19">
        <v>26.4385</v>
      </c>
      <c r="J33" s="50" t="s">
        <v>29</v>
      </c>
      <c r="K33" s="52">
        <v>16</v>
      </c>
      <c r="L33" s="52">
        <v>80</v>
      </c>
      <c r="M33" s="50" t="s">
        <v>30</v>
      </c>
      <c r="N33" s="45" t="s">
        <v>113</v>
      </c>
      <c r="O33" s="46"/>
    </row>
    <row r="34" s="5" customFormat="1" ht="48" spans="1:15">
      <c r="A34" s="18">
        <v>27</v>
      </c>
      <c r="B34" s="18" t="s">
        <v>22</v>
      </c>
      <c r="C34" s="19" t="s">
        <v>115</v>
      </c>
      <c r="D34" s="19" t="s">
        <v>24</v>
      </c>
      <c r="E34" s="19" t="s">
        <v>111</v>
      </c>
      <c r="F34" s="19" t="s">
        <v>112</v>
      </c>
      <c r="G34" s="20" t="s">
        <v>116</v>
      </c>
      <c r="H34" s="19" t="s">
        <v>117</v>
      </c>
      <c r="I34" s="19">
        <v>101.608033</v>
      </c>
      <c r="J34" s="50" t="s">
        <v>29</v>
      </c>
      <c r="K34" s="52">
        <v>60</v>
      </c>
      <c r="L34" s="52">
        <v>279</v>
      </c>
      <c r="M34" s="50" t="s">
        <v>30</v>
      </c>
      <c r="N34" s="45" t="s">
        <v>116</v>
      </c>
      <c r="O34" s="46"/>
    </row>
    <row r="35" s="5" customFormat="1" ht="36" spans="1:15">
      <c r="A35" s="18">
        <v>28</v>
      </c>
      <c r="B35" s="18" t="s">
        <v>22</v>
      </c>
      <c r="C35" s="19" t="s">
        <v>118</v>
      </c>
      <c r="D35" s="19" t="s">
        <v>24</v>
      </c>
      <c r="E35" s="19" t="s">
        <v>111</v>
      </c>
      <c r="F35" s="19" t="s">
        <v>112</v>
      </c>
      <c r="G35" s="20" t="s">
        <v>119</v>
      </c>
      <c r="H35" s="19" t="s">
        <v>120</v>
      </c>
      <c r="I35" s="19">
        <v>182.52</v>
      </c>
      <c r="J35" s="50" t="s">
        <v>29</v>
      </c>
      <c r="K35" s="52">
        <v>13</v>
      </c>
      <c r="L35" s="52">
        <v>65</v>
      </c>
      <c r="M35" s="50" t="s">
        <v>30</v>
      </c>
      <c r="N35" s="45" t="s">
        <v>119</v>
      </c>
      <c r="O35" s="46"/>
    </row>
    <row r="36" s="5" customFormat="1" ht="84" spans="1:15">
      <c r="A36" s="18">
        <v>29</v>
      </c>
      <c r="B36" s="18" t="s">
        <v>22</v>
      </c>
      <c r="C36" s="19" t="s">
        <v>121</v>
      </c>
      <c r="D36" s="19" t="s">
        <v>24</v>
      </c>
      <c r="E36" s="19" t="s">
        <v>111</v>
      </c>
      <c r="F36" s="19" t="s">
        <v>112</v>
      </c>
      <c r="G36" s="20" t="s">
        <v>119</v>
      </c>
      <c r="H36" s="26" t="s">
        <v>122</v>
      </c>
      <c r="I36" s="19">
        <v>13.314</v>
      </c>
      <c r="J36" s="50" t="s">
        <v>29</v>
      </c>
      <c r="K36" s="52">
        <v>28</v>
      </c>
      <c r="L36" s="52">
        <v>110</v>
      </c>
      <c r="M36" s="50" t="s">
        <v>30</v>
      </c>
      <c r="N36" s="45" t="s">
        <v>119</v>
      </c>
      <c r="O36" s="46"/>
    </row>
    <row r="37" s="5" customFormat="1" ht="36" spans="1:15">
      <c r="A37" s="18">
        <v>30</v>
      </c>
      <c r="B37" s="18" t="s">
        <v>22</v>
      </c>
      <c r="C37" s="19" t="s">
        <v>123</v>
      </c>
      <c r="D37" s="19" t="s">
        <v>24</v>
      </c>
      <c r="E37" s="19" t="s">
        <v>111</v>
      </c>
      <c r="F37" s="19" t="s">
        <v>112</v>
      </c>
      <c r="G37" s="20" t="s">
        <v>124</v>
      </c>
      <c r="H37" s="19" t="s">
        <v>125</v>
      </c>
      <c r="I37" s="19">
        <v>52.2452</v>
      </c>
      <c r="J37" s="50" t="s">
        <v>29</v>
      </c>
      <c r="K37" s="52">
        <v>15</v>
      </c>
      <c r="L37" s="52">
        <v>60</v>
      </c>
      <c r="M37" s="50" t="s">
        <v>30</v>
      </c>
      <c r="N37" s="45" t="s">
        <v>124</v>
      </c>
      <c r="O37" s="46"/>
    </row>
    <row r="38" s="5" customFormat="1" ht="36" spans="1:15">
      <c r="A38" s="18">
        <v>31</v>
      </c>
      <c r="B38" s="18" t="s">
        <v>22</v>
      </c>
      <c r="C38" s="19" t="s">
        <v>126</v>
      </c>
      <c r="D38" s="19" t="s">
        <v>24</v>
      </c>
      <c r="E38" s="19" t="s">
        <v>111</v>
      </c>
      <c r="F38" s="19" t="s">
        <v>112</v>
      </c>
      <c r="G38" s="20" t="s">
        <v>127</v>
      </c>
      <c r="H38" s="19" t="s">
        <v>128</v>
      </c>
      <c r="I38" s="19">
        <v>8.808</v>
      </c>
      <c r="J38" s="50" t="s">
        <v>29</v>
      </c>
      <c r="K38" s="52">
        <v>192</v>
      </c>
      <c r="L38" s="52">
        <v>760</v>
      </c>
      <c r="M38" s="50" t="s">
        <v>30</v>
      </c>
      <c r="N38" s="45" t="s">
        <v>127</v>
      </c>
      <c r="O38" s="46"/>
    </row>
    <row r="39" s="5" customFormat="1" ht="36" spans="1:15">
      <c r="A39" s="18">
        <v>32</v>
      </c>
      <c r="B39" s="18" t="s">
        <v>22</v>
      </c>
      <c r="C39" s="19" t="s">
        <v>129</v>
      </c>
      <c r="D39" s="19" t="s">
        <v>24</v>
      </c>
      <c r="E39" s="19" t="s">
        <v>111</v>
      </c>
      <c r="F39" s="19" t="s">
        <v>112</v>
      </c>
      <c r="G39" s="20" t="s">
        <v>130</v>
      </c>
      <c r="H39" s="19" t="s">
        <v>131</v>
      </c>
      <c r="I39" s="19">
        <v>96.422</v>
      </c>
      <c r="J39" s="50" t="s">
        <v>29</v>
      </c>
      <c r="K39" s="52">
        <v>14</v>
      </c>
      <c r="L39" s="52">
        <v>44</v>
      </c>
      <c r="M39" s="50" t="s">
        <v>30</v>
      </c>
      <c r="N39" s="45" t="s">
        <v>130</v>
      </c>
      <c r="O39" s="46"/>
    </row>
    <row r="40" s="5" customFormat="1" ht="48" spans="1:15">
      <c r="A40" s="18">
        <v>33</v>
      </c>
      <c r="B40" s="18" t="s">
        <v>22</v>
      </c>
      <c r="C40" s="19" t="s">
        <v>132</v>
      </c>
      <c r="D40" s="19" t="s">
        <v>24</v>
      </c>
      <c r="E40" s="19" t="s">
        <v>133</v>
      </c>
      <c r="F40" s="19" t="s">
        <v>134</v>
      </c>
      <c r="G40" s="20" t="s">
        <v>100</v>
      </c>
      <c r="H40" s="19" t="s">
        <v>135</v>
      </c>
      <c r="I40" s="19">
        <v>38.34</v>
      </c>
      <c r="J40" s="50" t="s">
        <v>29</v>
      </c>
      <c r="K40" s="52">
        <v>65</v>
      </c>
      <c r="L40" s="52">
        <v>300</v>
      </c>
      <c r="M40" s="50" t="s">
        <v>30</v>
      </c>
      <c r="N40" s="20" t="s">
        <v>100</v>
      </c>
      <c r="O40" s="46"/>
    </row>
    <row r="41" s="5" customFormat="1" ht="36" spans="1:15">
      <c r="A41" s="18">
        <v>34</v>
      </c>
      <c r="B41" s="18" t="s">
        <v>22</v>
      </c>
      <c r="C41" s="19" t="s">
        <v>136</v>
      </c>
      <c r="D41" s="19" t="s">
        <v>24</v>
      </c>
      <c r="E41" s="19" t="s">
        <v>137</v>
      </c>
      <c r="F41" s="19" t="s">
        <v>138</v>
      </c>
      <c r="G41" s="20" t="s">
        <v>139</v>
      </c>
      <c r="H41" s="19" t="s">
        <v>140</v>
      </c>
      <c r="I41" s="19">
        <v>26.571</v>
      </c>
      <c r="J41" s="50" t="s">
        <v>29</v>
      </c>
      <c r="K41" s="52">
        <v>19</v>
      </c>
      <c r="L41" s="52">
        <v>82</v>
      </c>
      <c r="M41" s="50" t="s">
        <v>30</v>
      </c>
      <c r="N41" s="20" t="s">
        <v>139</v>
      </c>
      <c r="O41" s="46"/>
    </row>
    <row r="42" s="5" customFormat="1" ht="36" spans="1:15">
      <c r="A42" s="18">
        <v>35</v>
      </c>
      <c r="B42" s="18" t="s">
        <v>22</v>
      </c>
      <c r="C42" s="19" t="s">
        <v>141</v>
      </c>
      <c r="D42" s="19" t="s">
        <v>24</v>
      </c>
      <c r="E42" s="19" t="s">
        <v>137</v>
      </c>
      <c r="F42" s="19" t="s">
        <v>138</v>
      </c>
      <c r="G42" s="20" t="s">
        <v>142</v>
      </c>
      <c r="H42" s="19" t="s">
        <v>143</v>
      </c>
      <c r="I42" s="19">
        <v>8.93</v>
      </c>
      <c r="J42" s="50" t="s">
        <v>29</v>
      </c>
      <c r="K42" s="52">
        <v>11</v>
      </c>
      <c r="L42" s="52">
        <v>50</v>
      </c>
      <c r="M42" s="50" t="s">
        <v>30</v>
      </c>
      <c r="N42" s="20" t="s">
        <v>142</v>
      </c>
      <c r="O42" s="46"/>
    </row>
    <row r="43" s="5" customFormat="1" ht="36" spans="1:15">
      <c r="A43" s="18">
        <v>36</v>
      </c>
      <c r="B43" s="18" t="s">
        <v>22</v>
      </c>
      <c r="C43" s="19" t="s">
        <v>144</v>
      </c>
      <c r="D43" s="19" t="s">
        <v>24</v>
      </c>
      <c r="E43" s="19" t="s">
        <v>137</v>
      </c>
      <c r="F43" s="19" t="s">
        <v>138</v>
      </c>
      <c r="G43" s="20" t="s">
        <v>139</v>
      </c>
      <c r="H43" s="19" t="s">
        <v>145</v>
      </c>
      <c r="I43" s="19">
        <v>18.04</v>
      </c>
      <c r="J43" s="50" t="s">
        <v>29</v>
      </c>
      <c r="K43" s="59">
        <v>24</v>
      </c>
      <c r="L43" s="59">
        <v>96</v>
      </c>
      <c r="M43" s="50" t="s">
        <v>30</v>
      </c>
      <c r="N43" s="20" t="s">
        <v>139</v>
      </c>
      <c r="O43" s="46"/>
    </row>
    <row r="44" s="5" customFormat="1" ht="36" spans="1:15">
      <c r="A44" s="18">
        <v>37</v>
      </c>
      <c r="B44" s="18" t="s">
        <v>22</v>
      </c>
      <c r="C44" s="19" t="s">
        <v>146</v>
      </c>
      <c r="D44" s="19" t="s">
        <v>24</v>
      </c>
      <c r="E44" s="19" t="s">
        <v>137</v>
      </c>
      <c r="F44" s="19" t="s">
        <v>138</v>
      </c>
      <c r="G44" s="20" t="s">
        <v>147</v>
      </c>
      <c r="H44" s="19" t="s">
        <v>148</v>
      </c>
      <c r="I44" s="19">
        <v>17.33</v>
      </c>
      <c r="J44" s="50" t="s">
        <v>29</v>
      </c>
      <c r="K44" s="60">
        <v>41</v>
      </c>
      <c r="L44" s="60">
        <v>123</v>
      </c>
      <c r="M44" s="50" t="s">
        <v>30</v>
      </c>
      <c r="N44" s="45" t="s">
        <v>147</v>
      </c>
      <c r="O44" s="46"/>
    </row>
    <row r="45" s="5" customFormat="1" ht="36" spans="1:15">
      <c r="A45" s="18">
        <v>38</v>
      </c>
      <c r="B45" s="18" t="s">
        <v>22</v>
      </c>
      <c r="C45" s="19" t="s">
        <v>149</v>
      </c>
      <c r="D45" s="19" t="s">
        <v>24</v>
      </c>
      <c r="E45" s="19" t="s">
        <v>137</v>
      </c>
      <c r="F45" s="19" t="s">
        <v>138</v>
      </c>
      <c r="G45" s="20" t="s">
        <v>150</v>
      </c>
      <c r="H45" s="19" t="s">
        <v>151</v>
      </c>
      <c r="I45" s="19">
        <v>100.0857</v>
      </c>
      <c r="J45" s="50" t="s">
        <v>29</v>
      </c>
      <c r="K45" s="52">
        <v>30</v>
      </c>
      <c r="L45" s="52">
        <v>120</v>
      </c>
      <c r="M45" s="50" t="s">
        <v>30</v>
      </c>
      <c r="N45" s="45" t="s">
        <v>150</v>
      </c>
      <c r="O45" s="46"/>
    </row>
    <row r="46" s="5" customFormat="1" ht="36" spans="1:15">
      <c r="A46" s="18">
        <v>39</v>
      </c>
      <c r="B46" s="18" t="s">
        <v>22</v>
      </c>
      <c r="C46" s="19" t="s">
        <v>152</v>
      </c>
      <c r="D46" s="19" t="s">
        <v>24</v>
      </c>
      <c r="E46" s="19" t="s">
        <v>137</v>
      </c>
      <c r="F46" s="19" t="s">
        <v>138</v>
      </c>
      <c r="G46" s="20" t="s">
        <v>150</v>
      </c>
      <c r="H46" s="19" t="s">
        <v>153</v>
      </c>
      <c r="I46" s="19">
        <v>230.1322</v>
      </c>
      <c r="J46" s="50" t="s">
        <v>29</v>
      </c>
      <c r="K46" s="52">
        <v>60</v>
      </c>
      <c r="L46" s="52">
        <v>187</v>
      </c>
      <c r="M46" s="50" t="s">
        <v>30</v>
      </c>
      <c r="N46" s="45" t="s">
        <v>150</v>
      </c>
      <c r="O46" s="46"/>
    </row>
    <row r="47" s="5" customFormat="1" ht="36" spans="1:15">
      <c r="A47" s="18">
        <v>40</v>
      </c>
      <c r="B47" s="18" t="s">
        <v>22</v>
      </c>
      <c r="C47" s="19" t="s">
        <v>154</v>
      </c>
      <c r="D47" s="19" t="s">
        <v>24</v>
      </c>
      <c r="E47" s="19" t="s">
        <v>137</v>
      </c>
      <c r="F47" s="19" t="s">
        <v>138</v>
      </c>
      <c r="G47" s="20" t="s">
        <v>139</v>
      </c>
      <c r="H47" s="19" t="s">
        <v>155</v>
      </c>
      <c r="I47" s="19">
        <v>335.8164</v>
      </c>
      <c r="J47" s="50" t="s">
        <v>29</v>
      </c>
      <c r="K47" s="52">
        <v>137</v>
      </c>
      <c r="L47" s="60">
        <v>495</v>
      </c>
      <c r="M47" s="50" t="s">
        <v>30</v>
      </c>
      <c r="N47" s="45" t="s">
        <v>139</v>
      </c>
      <c r="O47" s="46"/>
    </row>
    <row r="48" s="5" customFormat="1" ht="48" spans="1:15">
      <c r="A48" s="18">
        <v>41</v>
      </c>
      <c r="B48" s="18" t="s">
        <v>22</v>
      </c>
      <c r="C48" s="19" t="s">
        <v>156</v>
      </c>
      <c r="D48" s="19" t="s">
        <v>24</v>
      </c>
      <c r="E48" s="19" t="s">
        <v>137</v>
      </c>
      <c r="F48" s="19" t="s">
        <v>138</v>
      </c>
      <c r="G48" s="20" t="s">
        <v>157</v>
      </c>
      <c r="H48" s="19" t="s">
        <v>158</v>
      </c>
      <c r="I48" s="19">
        <v>54.912</v>
      </c>
      <c r="J48" s="50" t="s">
        <v>29</v>
      </c>
      <c r="K48" s="60">
        <v>84</v>
      </c>
      <c r="L48" s="60">
        <v>305</v>
      </c>
      <c r="M48" s="50" t="s">
        <v>30</v>
      </c>
      <c r="N48" s="45" t="s">
        <v>157</v>
      </c>
      <c r="O48" s="46"/>
    </row>
    <row r="49" s="5" customFormat="1" ht="36" spans="1:15">
      <c r="A49" s="18">
        <v>42</v>
      </c>
      <c r="B49" s="18" t="s">
        <v>22</v>
      </c>
      <c r="C49" s="19" t="s">
        <v>159</v>
      </c>
      <c r="D49" s="19" t="s">
        <v>24</v>
      </c>
      <c r="E49" s="19" t="s">
        <v>137</v>
      </c>
      <c r="F49" s="19" t="s">
        <v>138</v>
      </c>
      <c r="G49" s="20" t="s">
        <v>160</v>
      </c>
      <c r="H49" s="19" t="s">
        <v>161</v>
      </c>
      <c r="I49" s="19">
        <v>9.648</v>
      </c>
      <c r="J49" s="50" t="s">
        <v>29</v>
      </c>
      <c r="K49" s="60">
        <v>81</v>
      </c>
      <c r="L49" s="60">
        <v>321</v>
      </c>
      <c r="M49" s="50" t="s">
        <v>30</v>
      </c>
      <c r="N49" s="45" t="s">
        <v>160</v>
      </c>
      <c r="O49" s="46"/>
    </row>
    <row r="50" s="5" customFormat="1" ht="36" spans="1:15">
      <c r="A50" s="18">
        <v>43</v>
      </c>
      <c r="B50" s="18" t="s">
        <v>22</v>
      </c>
      <c r="C50" s="19" t="s">
        <v>162</v>
      </c>
      <c r="D50" s="19" t="s">
        <v>24</v>
      </c>
      <c r="E50" s="19" t="s">
        <v>137</v>
      </c>
      <c r="F50" s="19" t="s">
        <v>138</v>
      </c>
      <c r="G50" s="20" t="s">
        <v>147</v>
      </c>
      <c r="H50" s="19" t="s">
        <v>163</v>
      </c>
      <c r="I50" s="19">
        <v>112.66</v>
      </c>
      <c r="J50" s="50" t="s">
        <v>29</v>
      </c>
      <c r="K50" s="60">
        <v>41</v>
      </c>
      <c r="L50" s="60">
        <v>123</v>
      </c>
      <c r="M50" s="50" t="s">
        <v>30</v>
      </c>
      <c r="N50" s="45" t="s">
        <v>147</v>
      </c>
      <c r="O50" s="46"/>
    </row>
    <row r="51" s="5" customFormat="1" ht="36" spans="1:15">
      <c r="A51" s="18">
        <v>44</v>
      </c>
      <c r="B51" s="18" t="s">
        <v>22</v>
      </c>
      <c r="C51" s="19" t="s">
        <v>164</v>
      </c>
      <c r="D51" s="19" t="s">
        <v>24</v>
      </c>
      <c r="E51" s="19" t="s">
        <v>137</v>
      </c>
      <c r="F51" s="19" t="s">
        <v>138</v>
      </c>
      <c r="G51" s="20" t="s">
        <v>165</v>
      </c>
      <c r="H51" s="19" t="s">
        <v>166</v>
      </c>
      <c r="I51" s="19">
        <v>46.6075</v>
      </c>
      <c r="J51" s="50" t="s">
        <v>29</v>
      </c>
      <c r="K51" s="52">
        <v>60</v>
      </c>
      <c r="L51" s="52">
        <v>150</v>
      </c>
      <c r="M51" s="50" t="s">
        <v>30</v>
      </c>
      <c r="N51" s="45" t="s">
        <v>165</v>
      </c>
      <c r="O51" s="46"/>
    </row>
    <row r="52" s="5" customFormat="1" ht="36" spans="1:15">
      <c r="A52" s="18">
        <v>45</v>
      </c>
      <c r="B52" s="18" t="s">
        <v>22</v>
      </c>
      <c r="C52" s="19" t="s">
        <v>167</v>
      </c>
      <c r="D52" s="19" t="s">
        <v>24</v>
      </c>
      <c r="E52" s="19" t="s">
        <v>137</v>
      </c>
      <c r="F52" s="19" t="s">
        <v>138</v>
      </c>
      <c r="G52" s="20" t="s">
        <v>150</v>
      </c>
      <c r="H52" s="19" t="s">
        <v>168</v>
      </c>
      <c r="I52" s="19">
        <v>8.99</v>
      </c>
      <c r="J52" s="50" t="s">
        <v>29</v>
      </c>
      <c r="K52" s="52">
        <v>35</v>
      </c>
      <c r="L52" s="52">
        <v>161</v>
      </c>
      <c r="M52" s="50" t="s">
        <v>30</v>
      </c>
      <c r="N52" s="45" t="s">
        <v>150</v>
      </c>
      <c r="O52" s="46"/>
    </row>
    <row r="53" s="5" customFormat="1" ht="36" spans="1:15">
      <c r="A53" s="18">
        <v>46</v>
      </c>
      <c r="B53" s="18" t="s">
        <v>22</v>
      </c>
      <c r="C53" s="19" t="s">
        <v>169</v>
      </c>
      <c r="D53" s="19" t="s">
        <v>24</v>
      </c>
      <c r="E53" s="19" t="s">
        <v>137</v>
      </c>
      <c r="F53" s="19" t="s">
        <v>138</v>
      </c>
      <c r="G53" s="20" t="s">
        <v>150</v>
      </c>
      <c r="H53" s="19" t="s">
        <v>170</v>
      </c>
      <c r="I53" s="19">
        <v>102.168</v>
      </c>
      <c r="J53" s="50" t="s">
        <v>29</v>
      </c>
      <c r="K53" s="52">
        <v>40</v>
      </c>
      <c r="L53" s="52">
        <v>131</v>
      </c>
      <c r="M53" s="50" t="s">
        <v>30</v>
      </c>
      <c r="N53" s="45" t="s">
        <v>150</v>
      </c>
      <c r="O53" s="46"/>
    </row>
    <row r="54" s="5" customFormat="1" ht="36" spans="1:15">
      <c r="A54" s="18">
        <v>47</v>
      </c>
      <c r="B54" s="18" t="s">
        <v>22</v>
      </c>
      <c r="C54" s="19" t="s">
        <v>171</v>
      </c>
      <c r="D54" s="19" t="s">
        <v>24</v>
      </c>
      <c r="E54" s="19" t="s">
        <v>137</v>
      </c>
      <c r="F54" s="19" t="s">
        <v>138</v>
      </c>
      <c r="G54" s="20" t="s">
        <v>142</v>
      </c>
      <c r="H54" s="19" t="s">
        <v>172</v>
      </c>
      <c r="I54" s="19">
        <v>24.75</v>
      </c>
      <c r="J54" s="50" t="s">
        <v>29</v>
      </c>
      <c r="K54" s="52">
        <v>35</v>
      </c>
      <c r="L54" s="52">
        <v>142</v>
      </c>
      <c r="M54" s="50" t="s">
        <v>30</v>
      </c>
      <c r="N54" s="45" t="s">
        <v>142</v>
      </c>
      <c r="O54" s="46"/>
    </row>
    <row r="55" s="5" customFormat="1" ht="36" spans="1:15">
      <c r="A55" s="18">
        <v>48</v>
      </c>
      <c r="B55" s="18" t="s">
        <v>22</v>
      </c>
      <c r="C55" s="19" t="s">
        <v>173</v>
      </c>
      <c r="D55" s="19" t="s">
        <v>24</v>
      </c>
      <c r="E55" s="19" t="s">
        <v>137</v>
      </c>
      <c r="F55" s="19" t="s">
        <v>138</v>
      </c>
      <c r="G55" s="18" t="s">
        <v>165</v>
      </c>
      <c r="H55" s="19" t="s">
        <v>174</v>
      </c>
      <c r="I55" s="19">
        <v>38.2702</v>
      </c>
      <c r="J55" s="50" t="s">
        <v>29</v>
      </c>
      <c r="K55" s="52">
        <v>50</v>
      </c>
      <c r="L55" s="52">
        <v>141</v>
      </c>
      <c r="M55" s="50" t="s">
        <v>30</v>
      </c>
      <c r="N55" s="48" t="s">
        <v>165</v>
      </c>
      <c r="O55" s="46"/>
    </row>
    <row r="56" s="5" customFormat="1" ht="36" spans="1:15">
      <c r="A56" s="18">
        <v>49</v>
      </c>
      <c r="B56" s="18" t="s">
        <v>22</v>
      </c>
      <c r="C56" s="19" t="s">
        <v>175</v>
      </c>
      <c r="D56" s="19" t="s">
        <v>24</v>
      </c>
      <c r="E56" s="19" t="s">
        <v>137</v>
      </c>
      <c r="F56" s="19" t="s">
        <v>138</v>
      </c>
      <c r="G56" s="20" t="s">
        <v>165</v>
      </c>
      <c r="H56" s="19" t="s">
        <v>176</v>
      </c>
      <c r="I56" s="19"/>
      <c r="J56" s="50" t="s">
        <v>29</v>
      </c>
      <c r="K56" s="61">
        <v>75</v>
      </c>
      <c r="L56" s="61">
        <v>265</v>
      </c>
      <c r="M56" s="50" t="s">
        <v>30</v>
      </c>
      <c r="N56" s="45" t="s">
        <v>165</v>
      </c>
      <c r="O56" s="46"/>
    </row>
    <row r="57" s="5" customFormat="1" ht="36" spans="1:15">
      <c r="A57" s="18">
        <v>50</v>
      </c>
      <c r="B57" s="18" t="s">
        <v>22</v>
      </c>
      <c r="C57" s="19" t="s">
        <v>177</v>
      </c>
      <c r="D57" s="19" t="s">
        <v>24</v>
      </c>
      <c r="E57" s="19" t="s">
        <v>137</v>
      </c>
      <c r="F57" s="19" t="s">
        <v>138</v>
      </c>
      <c r="G57" s="20" t="s">
        <v>165</v>
      </c>
      <c r="H57" s="19" t="s">
        <v>178</v>
      </c>
      <c r="I57" s="19">
        <v>20.32</v>
      </c>
      <c r="J57" s="50" t="s">
        <v>29</v>
      </c>
      <c r="K57" s="60">
        <v>60</v>
      </c>
      <c r="L57" s="60">
        <v>217</v>
      </c>
      <c r="M57" s="50" t="s">
        <v>30</v>
      </c>
      <c r="N57" s="45" t="s">
        <v>165</v>
      </c>
      <c r="O57" s="46"/>
    </row>
    <row r="58" s="5" customFormat="1" ht="36" spans="1:15">
      <c r="A58" s="18">
        <v>51</v>
      </c>
      <c r="B58" s="18" t="s">
        <v>22</v>
      </c>
      <c r="C58" s="19" t="s">
        <v>179</v>
      </c>
      <c r="D58" s="19" t="s">
        <v>24</v>
      </c>
      <c r="E58" s="19" t="s">
        <v>137</v>
      </c>
      <c r="F58" s="19" t="s">
        <v>138</v>
      </c>
      <c r="G58" s="20" t="s">
        <v>165</v>
      </c>
      <c r="H58" s="19" t="s">
        <v>180</v>
      </c>
      <c r="I58" s="19">
        <v>355.2636</v>
      </c>
      <c r="J58" s="50" t="s">
        <v>29</v>
      </c>
      <c r="K58" s="60">
        <v>60</v>
      </c>
      <c r="L58" s="60">
        <v>217</v>
      </c>
      <c r="M58" s="50" t="s">
        <v>30</v>
      </c>
      <c r="N58" s="45" t="s">
        <v>165</v>
      </c>
      <c r="O58" s="46"/>
    </row>
    <row r="59" s="5" customFormat="1" ht="36" spans="1:15">
      <c r="A59" s="18">
        <v>52</v>
      </c>
      <c r="B59" s="18" t="s">
        <v>22</v>
      </c>
      <c r="C59" s="19" t="s">
        <v>181</v>
      </c>
      <c r="D59" s="19" t="s">
        <v>24</v>
      </c>
      <c r="E59" s="19" t="s">
        <v>137</v>
      </c>
      <c r="F59" s="19" t="s">
        <v>138</v>
      </c>
      <c r="G59" s="20" t="s">
        <v>165</v>
      </c>
      <c r="H59" s="19" t="s">
        <v>182</v>
      </c>
      <c r="I59" s="19">
        <v>23.27</v>
      </c>
      <c r="J59" s="50" t="s">
        <v>29</v>
      </c>
      <c r="K59" s="60">
        <v>60</v>
      </c>
      <c r="L59" s="60">
        <v>217</v>
      </c>
      <c r="M59" s="50" t="s">
        <v>30</v>
      </c>
      <c r="N59" s="45" t="s">
        <v>165</v>
      </c>
      <c r="O59" s="46"/>
    </row>
    <row r="60" s="5" customFormat="1" ht="36" spans="1:15">
      <c r="A60" s="18">
        <v>53</v>
      </c>
      <c r="B60" s="18" t="s">
        <v>22</v>
      </c>
      <c r="C60" s="19" t="s">
        <v>183</v>
      </c>
      <c r="D60" s="19" t="s">
        <v>24</v>
      </c>
      <c r="E60" s="19" t="s">
        <v>137</v>
      </c>
      <c r="F60" s="19" t="s">
        <v>138</v>
      </c>
      <c r="G60" s="20" t="s">
        <v>157</v>
      </c>
      <c r="H60" s="19" t="s">
        <v>184</v>
      </c>
      <c r="I60" s="19">
        <v>35.4051</v>
      </c>
      <c r="J60" s="50" t="s">
        <v>29</v>
      </c>
      <c r="K60" s="60">
        <v>84</v>
      </c>
      <c r="L60" s="60">
        <v>305</v>
      </c>
      <c r="M60" s="50" t="s">
        <v>30</v>
      </c>
      <c r="N60" s="45" t="s">
        <v>157</v>
      </c>
      <c r="O60" s="46"/>
    </row>
    <row r="61" s="5" customFormat="1" ht="36" spans="1:15">
      <c r="A61" s="18">
        <v>54</v>
      </c>
      <c r="B61" s="18" t="s">
        <v>22</v>
      </c>
      <c r="C61" s="19" t="s">
        <v>185</v>
      </c>
      <c r="D61" s="19" t="s">
        <v>24</v>
      </c>
      <c r="E61" s="19" t="s">
        <v>186</v>
      </c>
      <c r="F61" s="19" t="s">
        <v>187</v>
      </c>
      <c r="G61" s="20" t="s">
        <v>188</v>
      </c>
      <c r="H61" s="19" t="s">
        <v>189</v>
      </c>
      <c r="I61" s="19">
        <v>6.35382</v>
      </c>
      <c r="J61" s="50" t="s">
        <v>29</v>
      </c>
      <c r="K61" s="52">
        <v>50</v>
      </c>
      <c r="L61" s="52">
        <v>141</v>
      </c>
      <c r="M61" s="50" t="s">
        <v>30</v>
      </c>
      <c r="N61" s="45" t="s">
        <v>188</v>
      </c>
      <c r="O61" s="46"/>
    </row>
    <row r="62" s="5" customFormat="1" ht="36" spans="1:15">
      <c r="A62" s="18">
        <v>55</v>
      </c>
      <c r="B62" s="18" t="s">
        <v>22</v>
      </c>
      <c r="C62" s="19" t="s">
        <v>190</v>
      </c>
      <c r="D62" s="19" t="s">
        <v>24</v>
      </c>
      <c r="E62" s="19" t="s">
        <v>186</v>
      </c>
      <c r="F62" s="19" t="s">
        <v>187</v>
      </c>
      <c r="G62" s="20" t="s">
        <v>191</v>
      </c>
      <c r="H62" s="19" t="s">
        <v>192</v>
      </c>
      <c r="I62" s="19">
        <v>8.2486</v>
      </c>
      <c r="J62" s="50" t="s">
        <v>29</v>
      </c>
      <c r="K62" s="52">
        <v>14</v>
      </c>
      <c r="L62" s="52">
        <v>55</v>
      </c>
      <c r="M62" s="50" t="s">
        <v>30</v>
      </c>
      <c r="N62" s="45" t="s">
        <v>191</v>
      </c>
      <c r="O62" s="46"/>
    </row>
    <row r="63" s="5" customFormat="1" ht="36" spans="1:15">
      <c r="A63" s="18">
        <v>56</v>
      </c>
      <c r="B63" s="18" t="s">
        <v>22</v>
      </c>
      <c r="C63" s="19" t="s">
        <v>193</v>
      </c>
      <c r="D63" s="19" t="s">
        <v>24</v>
      </c>
      <c r="E63" s="19" t="s">
        <v>186</v>
      </c>
      <c r="F63" s="19" t="s">
        <v>187</v>
      </c>
      <c r="G63" s="20" t="s">
        <v>191</v>
      </c>
      <c r="H63" s="19" t="s">
        <v>194</v>
      </c>
      <c r="I63" s="19">
        <v>17.5251</v>
      </c>
      <c r="J63" s="50" t="s">
        <v>29</v>
      </c>
      <c r="K63" s="52">
        <v>105</v>
      </c>
      <c r="L63" s="52">
        <v>541</v>
      </c>
      <c r="M63" s="50" t="s">
        <v>30</v>
      </c>
      <c r="N63" s="45" t="s">
        <v>191</v>
      </c>
      <c r="O63" s="46"/>
    </row>
    <row r="64" s="5" customFormat="1" ht="36" spans="1:15">
      <c r="A64" s="18">
        <v>57</v>
      </c>
      <c r="B64" s="18" t="s">
        <v>22</v>
      </c>
      <c r="C64" s="19" t="s">
        <v>195</v>
      </c>
      <c r="D64" s="19" t="s">
        <v>24</v>
      </c>
      <c r="E64" s="19" t="s">
        <v>186</v>
      </c>
      <c r="F64" s="19" t="s">
        <v>187</v>
      </c>
      <c r="G64" s="20" t="s">
        <v>196</v>
      </c>
      <c r="H64" s="19" t="s">
        <v>197</v>
      </c>
      <c r="I64" s="19">
        <v>31.51209</v>
      </c>
      <c r="J64" s="50" t="s">
        <v>29</v>
      </c>
      <c r="K64" s="52">
        <v>57</v>
      </c>
      <c r="L64" s="52">
        <v>174</v>
      </c>
      <c r="M64" s="50" t="s">
        <v>30</v>
      </c>
      <c r="N64" s="45" t="s">
        <v>196</v>
      </c>
      <c r="O64" s="46"/>
    </row>
    <row r="65" s="5" customFormat="1" ht="36" spans="1:15">
      <c r="A65" s="18">
        <v>58</v>
      </c>
      <c r="B65" s="18" t="s">
        <v>22</v>
      </c>
      <c r="C65" s="19" t="s">
        <v>198</v>
      </c>
      <c r="D65" s="19" t="s">
        <v>24</v>
      </c>
      <c r="E65" s="19" t="s">
        <v>186</v>
      </c>
      <c r="F65" s="19" t="s">
        <v>187</v>
      </c>
      <c r="G65" s="20" t="s">
        <v>196</v>
      </c>
      <c r="H65" s="19" t="s">
        <v>199</v>
      </c>
      <c r="I65" s="19">
        <v>21.8011</v>
      </c>
      <c r="J65" s="50" t="s">
        <v>29</v>
      </c>
      <c r="K65" s="52">
        <v>84</v>
      </c>
      <c r="L65" s="52">
        <v>251</v>
      </c>
      <c r="M65" s="50" t="s">
        <v>30</v>
      </c>
      <c r="N65" s="45" t="s">
        <v>196</v>
      </c>
      <c r="O65" s="46"/>
    </row>
    <row r="66" s="5" customFormat="1" ht="48" spans="1:15">
      <c r="A66" s="18">
        <v>59</v>
      </c>
      <c r="B66" s="18" t="s">
        <v>22</v>
      </c>
      <c r="C66" s="19" t="s">
        <v>200</v>
      </c>
      <c r="D66" s="19" t="s">
        <v>24</v>
      </c>
      <c r="E66" s="19" t="s">
        <v>186</v>
      </c>
      <c r="F66" s="19" t="s">
        <v>187</v>
      </c>
      <c r="G66" s="20" t="s">
        <v>196</v>
      </c>
      <c r="H66" s="19" t="s">
        <v>201</v>
      </c>
      <c r="I66" s="19">
        <v>19.5824</v>
      </c>
      <c r="J66" s="50" t="s">
        <v>29</v>
      </c>
      <c r="K66" s="52">
        <v>51</v>
      </c>
      <c r="L66" s="52">
        <v>161</v>
      </c>
      <c r="M66" s="50" t="s">
        <v>30</v>
      </c>
      <c r="N66" s="45" t="s">
        <v>196</v>
      </c>
      <c r="O66" s="46"/>
    </row>
    <row r="67" s="5" customFormat="1" ht="48" spans="1:15">
      <c r="A67" s="18">
        <v>60</v>
      </c>
      <c r="B67" s="18" t="s">
        <v>22</v>
      </c>
      <c r="C67" s="19" t="s">
        <v>202</v>
      </c>
      <c r="D67" s="19" t="s">
        <v>24</v>
      </c>
      <c r="E67" s="19" t="s">
        <v>203</v>
      </c>
      <c r="F67" s="19" t="s">
        <v>204</v>
      </c>
      <c r="G67" s="20" t="s">
        <v>205</v>
      </c>
      <c r="H67" s="19" t="s">
        <v>206</v>
      </c>
      <c r="I67" s="19">
        <v>25.56</v>
      </c>
      <c r="J67" s="50" t="s">
        <v>29</v>
      </c>
      <c r="K67" s="49">
        <v>10</v>
      </c>
      <c r="L67" s="49">
        <v>52</v>
      </c>
      <c r="M67" s="50" t="s">
        <v>30</v>
      </c>
      <c r="N67" s="20" t="s">
        <v>205</v>
      </c>
      <c r="O67" s="46"/>
    </row>
    <row r="68" s="5" customFormat="1" ht="36" spans="1:15">
      <c r="A68" s="18">
        <v>61</v>
      </c>
      <c r="B68" s="18" t="s">
        <v>22</v>
      </c>
      <c r="C68" s="19" t="s">
        <v>207</v>
      </c>
      <c r="D68" s="19" t="s">
        <v>24</v>
      </c>
      <c r="E68" s="19" t="s">
        <v>203</v>
      </c>
      <c r="F68" s="19" t="s">
        <v>204</v>
      </c>
      <c r="G68" s="20" t="s">
        <v>208</v>
      </c>
      <c r="H68" s="19" t="s">
        <v>209</v>
      </c>
      <c r="I68" s="19">
        <v>37.13</v>
      </c>
      <c r="J68" s="50" t="s">
        <v>29</v>
      </c>
      <c r="K68" s="49">
        <v>23</v>
      </c>
      <c r="L68" s="49">
        <v>116</v>
      </c>
      <c r="M68" s="50" t="s">
        <v>30</v>
      </c>
      <c r="N68" s="20" t="s">
        <v>208</v>
      </c>
      <c r="O68" s="46"/>
    </row>
    <row r="69" s="5" customFormat="1" ht="36" spans="1:15">
      <c r="A69" s="18">
        <v>62</v>
      </c>
      <c r="B69" s="18" t="s">
        <v>22</v>
      </c>
      <c r="C69" s="19" t="s">
        <v>210</v>
      </c>
      <c r="D69" s="19" t="s">
        <v>24</v>
      </c>
      <c r="E69" s="19" t="s">
        <v>203</v>
      </c>
      <c r="F69" s="19" t="s">
        <v>204</v>
      </c>
      <c r="G69" s="20" t="s">
        <v>205</v>
      </c>
      <c r="H69" s="19" t="s">
        <v>211</v>
      </c>
      <c r="I69" s="19">
        <v>6.15</v>
      </c>
      <c r="J69" s="19" t="s">
        <v>211</v>
      </c>
      <c r="K69" s="49">
        <v>27</v>
      </c>
      <c r="L69" s="49">
        <v>86</v>
      </c>
      <c r="M69" s="18" t="s">
        <v>212</v>
      </c>
      <c r="N69" s="20" t="s">
        <v>205</v>
      </c>
      <c r="O69" s="46"/>
    </row>
    <row r="70" s="5" customFormat="1" ht="36" spans="1:15">
      <c r="A70" s="18">
        <v>63</v>
      </c>
      <c r="B70" s="18" t="s">
        <v>22</v>
      </c>
      <c r="C70" s="19" t="s">
        <v>213</v>
      </c>
      <c r="D70" s="19" t="s">
        <v>24</v>
      </c>
      <c r="E70" s="19" t="s">
        <v>203</v>
      </c>
      <c r="F70" s="19" t="s">
        <v>204</v>
      </c>
      <c r="G70" s="20" t="s">
        <v>208</v>
      </c>
      <c r="H70" s="19" t="s">
        <v>214</v>
      </c>
      <c r="I70" s="19">
        <v>41.1194</v>
      </c>
      <c r="J70" s="19" t="s">
        <v>214</v>
      </c>
      <c r="K70" s="49">
        <v>23</v>
      </c>
      <c r="L70" s="49">
        <v>116</v>
      </c>
      <c r="M70" s="18" t="s">
        <v>212</v>
      </c>
      <c r="N70" s="20" t="s">
        <v>208</v>
      </c>
      <c r="O70" s="46"/>
    </row>
    <row r="71" s="5" customFormat="1" ht="36" spans="1:15">
      <c r="A71" s="18">
        <v>64</v>
      </c>
      <c r="B71" s="18" t="s">
        <v>22</v>
      </c>
      <c r="C71" s="19" t="s">
        <v>215</v>
      </c>
      <c r="D71" s="19" t="s">
        <v>24</v>
      </c>
      <c r="E71" s="19" t="s">
        <v>216</v>
      </c>
      <c r="F71" s="19" t="s">
        <v>217</v>
      </c>
      <c r="G71" s="20" t="s">
        <v>218</v>
      </c>
      <c r="H71" s="19" t="s">
        <v>219</v>
      </c>
      <c r="I71" s="19">
        <v>137.8896</v>
      </c>
      <c r="J71" s="19" t="s">
        <v>219</v>
      </c>
      <c r="K71" s="49">
        <v>50</v>
      </c>
      <c r="L71" s="49">
        <v>231</v>
      </c>
      <c r="M71" s="18" t="s">
        <v>212</v>
      </c>
      <c r="N71" s="20" t="s">
        <v>218</v>
      </c>
      <c r="O71" s="46"/>
    </row>
    <row r="72" s="5" customFormat="1" ht="36" spans="1:15">
      <c r="A72" s="18">
        <v>65</v>
      </c>
      <c r="B72" s="18" t="s">
        <v>22</v>
      </c>
      <c r="C72" s="19" t="s">
        <v>220</v>
      </c>
      <c r="D72" s="19" t="s">
        <v>24</v>
      </c>
      <c r="E72" s="19" t="s">
        <v>216</v>
      </c>
      <c r="F72" s="19" t="s">
        <v>217</v>
      </c>
      <c r="G72" s="20" t="s">
        <v>221</v>
      </c>
      <c r="H72" s="19" t="s">
        <v>222</v>
      </c>
      <c r="I72" s="19">
        <v>10.4688</v>
      </c>
      <c r="J72" s="19" t="s">
        <v>222</v>
      </c>
      <c r="K72" s="49">
        <v>30</v>
      </c>
      <c r="L72" s="49">
        <v>150</v>
      </c>
      <c r="M72" s="18" t="s">
        <v>212</v>
      </c>
      <c r="N72" s="20" t="s">
        <v>221</v>
      </c>
      <c r="O72" s="46"/>
    </row>
    <row r="73" s="5" customFormat="1" ht="36" spans="1:15">
      <c r="A73" s="18">
        <v>66</v>
      </c>
      <c r="B73" s="18" t="s">
        <v>22</v>
      </c>
      <c r="C73" s="19" t="s">
        <v>223</v>
      </c>
      <c r="D73" s="19" t="s">
        <v>24</v>
      </c>
      <c r="E73" s="19" t="s">
        <v>216</v>
      </c>
      <c r="F73" s="19" t="s">
        <v>217</v>
      </c>
      <c r="G73" s="20" t="s">
        <v>221</v>
      </c>
      <c r="H73" s="19" t="s">
        <v>224</v>
      </c>
      <c r="I73" s="19"/>
      <c r="J73" s="43" t="s">
        <v>29</v>
      </c>
      <c r="K73" s="49">
        <v>17</v>
      </c>
      <c r="L73" s="49">
        <v>86</v>
      </c>
      <c r="M73" s="43" t="s">
        <v>30</v>
      </c>
      <c r="N73" s="20" t="s">
        <v>221</v>
      </c>
      <c r="O73" s="46"/>
    </row>
    <row r="74" s="5" customFormat="1" ht="36" spans="1:15">
      <c r="A74" s="18">
        <v>67</v>
      </c>
      <c r="B74" s="18" t="s">
        <v>22</v>
      </c>
      <c r="C74" s="19" t="s">
        <v>225</v>
      </c>
      <c r="D74" s="19" t="s">
        <v>24</v>
      </c>
      <c r="E74" s="19" t="s">
        <v>216</v>
      </c>
      <c r="F74" s="19" t="s">
        <v>217</v>
      </c>
      <c r="G74" s="20" t="s">
        <v>221</v>
      </c>
      <c r="H74" s="19" t="s">
        <v>226</v>
      </c>
      <c r="I74" s="19"/>
      <c r="J74" s="43" t="s">
        <v>29</v>
      </c>
      <c r="K74" s="49">
        <v>57</v>
      </c>
      <c r="L74" s="49">
        <v>171</v>
      </c>
      <c r="M74" s="43" t="s">
        <v>30</v>
      </c>
      <c r="N74" s="45" t="s">
        <v>221</v>
      </c>
      <c r="O74" s="46"/>
    </row>
    <row r="75" s="5" customFormat="1" ht="36" spans="1:15">
      <c r="A75" s="18">
        <v>68</v>
      </c>
      <c r="B75" s="18" t="s">
        <v>22</v>
      </c>
      <c r="C75" s="19" t="s">
        <v>227</v>
      </c>
      <c r="D75" s="19" t="s">
        <v>24</v>
      </c>
      <c r="E75" s="19" t="s">
        <v>216</v>
      </c>
      <c r="F75" s="19" t="s">
        <v>217</v>
      </c>
      <c r="G75" s="20" t="s">
        <v>221</v>
      </c>
      <c r="H75" s="19" t="s">
        <v>228</v>
      </c>
      <c r="I75" s="19">
        <v>19.81</v>
      </c>
      <c r="J75" s="43" t="s">
        <v>29</v>
      </c>
      <c r="K75" s="49">
        <v>69</v>
      </c>
      <c r="L75" s="49">
        <v>261</v>
      </c>
      <c r="M75" s="43" t="s">
        <v>30</v>
      </c>
      <c r="N75" s="45" t="s">
        <v>221</v>
      </c>
      <c r="O75" s="46"/>
    </row>
    <row r="76" s="5" customFormat="1" ht="36" spans="1:15">
      <c r="A76" s="18">
        <v>69</v>
      </c>
      <c r="B76" s="18" t="s">
        <v>22</v>
      </c>
      <c r="C76" s="21" t="s">
        <v>229</v>
      </c>
      <c r="D76" s="19" t="s">
        <v>24</v>
      </c>
      <c r="E76" s="19" t="s">
        <v>216</v>
      </c>
      <c r="F76" s="19" t="s">
        <v>217</v>
      </c>
      <c r="G76" s="18" t="s">
        <v>230</v>
      </c>
      <c r="H76" s="21" t="s">
        <v>231</v>
      </c>
      <c r="I76" s="19">
        <v>20</v>
      </c>
      <c r="J76" s="43" t="s">
        <v>29</v>
      </c>
      <c r="K76" s="49">
        <v>15</v>
      </c>
      <c r="L76" s="49">
        <v>58</v>
      </c>
      <c r="M76" s="43" t="s">
        <v>30</v>
      </c>
      <c r="N76" s="48" t="s">
        <v>230</v>
      </c>
      <c r="O76" s="46"/>
    </row>
    <row r="77" s="5" customFormat="1" ht="36" spans="1:15">
      <c r="A77" s="18">
        <v>70</v>
      </c>
      <c r="B77" s="18" t="s">
        <v>22</v>
      </c>
      <c r="C77" s="19" t="s">
        <v>232</v>
      </c>
      <c r="D77" s="19" t="s">
        <v>24</v>
      </c>
      <c r="E77" s="19" t="s">
        <v>216</v>
      </c>
      <c r="F77" s="19" t="s">
        <v>217</v>
      </c>
      <c r="G77" s="20" t="s">
        <v>233</v>
      </c>
      <c r="H77" s="19" t="s">
        <v>234</v>
      </c>
      <c r="I77" s="19">
        <v>24.2964</v>
      </c>
      <c r="J77" s="43" t="s">
        <v>29</v>
      </c>
      <c r="K77" s="49">
        <v>46</v>
      </c>
      <c r="L77" s="49">
        <v>158</v>
      </c>
      <c r="M77" s="43" t="s">
        <v>30</v>
      </c>
      <c r="N77" s="45" t="s">
        <v>233</v>
      </c>
      <c r="O77" s="46"/>
    </row>
    <row r="78" s="5" customFormat="1" ht="36" spans="1:15">
      <c r="A78" s="18">
        <v>71</v>
      </c>
      <c r="B78" s="18" t="s">
        <v>22</v>
      </c>
      <c r="C78" s="19" t="s">
        <v>235</v>
      </c>
      <c r="D78" s="19" t="s">
        <v>24</v>
      </c>
      <c r="E78" s="19" t="s">
        <v>216</v>
      </c>
      <c r="F78" s="19" t="s">
        <v>217</v>
      </c>
      <c r="G78" s="20" t="s">
        <v>218</v>
      </c>
      <c r="H78" s="19" t="s">
        <v>236</v>
      </c>
      <c r="I78" s="19">
        <v>8.62</v>
      </c>
      <c r="J78" s="43" t="s">
        <v>29</v>
      </c>
      <c r="K78" s="49">
        <v>10</v>
      </c>
      <c r="L78" s="49">
        <v>33</v>
      </c>
      <c r="M78" s="43" t="s">
        <v>30</v>
      </c>
      <c r="N78" s="45" t="s">
        <v>218</v>
      </c>
      <c r="O78" s="46"/>
    </row>
    <row r="79" s="5" customFormat="1" ht="48" spans="1:15">
      <c r="A79" s="18">
        <v>72</v>
      </c>
      <c r="B79" s="18" t="s">
        <v>22</v>
      </c>
      <c r="C79" s="19" t="s">
        <v>237</v>
      </c>
      <c r="D79" s="19" t="s">
        <v>24</v>
      </c>
      <c r="E79" s="19" t="s">
        <v>216</v>
      </c>
      <c r="F79" s="19" t="s">
        <v>217</v>
      </c>
      <c r="G79" s="45" t="s">
        <v>238</v>
      </c>
      <c r="H79" s="21" t="s">
        <v>239</v>
      </c>
      <c r="I79" s="19">
        <v>20.42</v>
      </c>
      <c r="J79" s="43" t="s">
        <v>29</v>
      </c>
      <c r="K79" s="49">
        <v>22</v>
      </c>
      <c r="L79" s="49">
        <v>72</v>
      </c>
      <c r="M79" s="43" t="s">
        <v>30</v>
      </c>
      <c r="N79" s="45" t="s">
        <v>238</v>
      </c>
      <c r="O79" s="46"/>
    </row>
    <row r="80" s="5" customFormat="1" ht="36" spans="1:15">
      <c r="A80" s="18">
        <v>73</v>
      </c>
      <c r="B80" s="18" t="s">
        <v>22</v>
      </c>
      <c r="C80" s="19" t="s">
        <v>240</v>
      </c>
      <c r="D80" s="19" t="s">
        <v>24</v>
      </c>
      <c r="E80" s="19" t="s">
        <v>241</v>
      </c>
      <c r="F80" s="19" t="s">
        <v>242</v>
      </c>
      <c r="G80" s="18" t="s">
        <v>243</v>
      </c>
      <c r="H80" s="19" t="s">
        <v>244</v>
      </c>
      <c r="I80" s="19">
        <v>12.13</v>
      </c>
      <c r="J80" s="43" t="s">
        <v>29</v>
      </c>
      <c r="K80" s="49">
        <v>20</v>
      </c>
      <c r="L80" s="49">
        <v>68</v>
      </c>
      <c r="M80" s="43" t="s">
        <v>30</v>
      </c>
      <c r="N80" s="48" t="s">
        <v>243</v>
      </c>
      <c r="O80" s="46"/>
    </row>
    <row r="81" s="5" customFormat="1" ht="36" spans="1:15">
      <c r="A81" s="18">
        <v>74</v>
      </c>
      <c r="B81" s="18" t="s">
        <v>22</v>
      </c>
      <c r="C81" s="19" t="s">
        <v>245</v>
      </c>
      <c r="D81" s="19" t="s">
        <v>24</v>
      </c>
      <c r="E81" s="19" t="s">
        <v>241</v>
      </c>
      <c r="F81" s="19" t="s">
        <v>242</v>
      </c>
      <c r="G81" s="18" t="s">
        <v>243</v>
      </c>
      <c r="H81" s="19" t="s">
        <v>246</v>
      </c>
      <c r="I81" s="19">
        <v>14.1376</v>
      </c>
      <c r="J81" s="43" t="s">
        <v>29</v>
      </c>
      <c r="K81" s="49">
        <v>13</v>
      </c>
      <c r="L81" s="49">
        <v>49</v>
      </c>
      <c r="M81" s="43" t="s">
        <v>30</v>
      </c>
      <c r="N81" s="48" t="s">
        <v>243</v>
      </c>
      <c r="O81" s="46"/>
    </row>
    <row r="82" s="5" customFormat="1" ht="36" spans="1:15">
      <c r="A82" s="18">
        <v>75</v>
      </c>
      <c r="B82" s="18" t="s">
        <v>22</v>
      </c>
      <c r="C82" s="19" t="s">
        <v>247</v>
      </c>
      <c r="D82" s="19" t="s">
        <v>24</v>
      </c>
      <c r="E82" s="19" t="s">
        <v>241</v>
      </c>
      <c r="F82" s="19" t="s">
        <v>242</v>
      </c>
      <c r="G82" s="18" t="s">
        <v>243</v>
      </c>
      <c r="H82" s="19" t="s">
        <v>248</v>
      </c>
      <c r="I82" s="19">
        <v>5.63</v>
      </c>
      <c r="J82" s="43" t="s">
        <v>29</v>
      </c>
      <c r="K82" s="49">
        <v>23</v>
      </c>
      <c r="L82" s="49">
        <v>72</v>
      </c>
      <c r="M82" s="43" t="s">
        <v>30</v>
      </c>
      <c r="N82" s="48" t="s">
        <v>243</v>
      </c>
      <c r="O82" s="46"/>
    </row>
    <row r="83" s="5" customFormat="1" ht="36" spans="1:15">
      <c r="A83" s="18">
        <v>76</v>
      </c>
      <c r="B83" s="18" t="s">
        <v>22</v>
      </c>
      <c r="C83" s="19" t="s">
        <v>249</v>
      </c>
      <c r="D83" s="19" t="s">
        <v>24</v>
      </c>
      <c r="E83" s="19" t="s">
        <v>241</v>
      </c>
      <c r="F83" s="19" t="s">
        <v>242</v>
      </c>
      <c r="G83" s="20" t="s">
        <v>250</v>
      </c>
      <c r="H83" s="19" t="s">
        <v>251</v>
      </c>
      <c r="I83" s="19">
        <v>16.93</v>
      </c>
      <c r="J83" s="43" t="s">
        <v>29</v>
      </c>
      <c r="K83" s="49">
        <v>26</v>
      </c>
      <c r="L83" s="49">
        <v>78</v>
      </c>
      <c r="M83" s="43" t="s">
        <v>30</v>
      </c>
      <c r="N83" s="45" t="s">
        <v>250</v>
      </c>
      <c r="O83" s="46"/>
    </row>
    <row r="84" s="5" customFormat="1" ht="36" spans="1:15">
      <c r="A84" s="18">
        <v>77</v>
      </c>
      <c r="B84" s="18" t="s">
        <v>22</v>
      </c>
      <c r="C84" s="19" t="s">
        <v>252</v>
      </c>
      <c r="D84" s="19" t="s">
        <v>24</v>
      </c>
      <c r="E84" s="19" t="s">
        <v>241</v>
      </c>
      <c r="F84" s="19" t="s">
        <v>242</v>
      </c>
      <c r="G84" s="20" t="s">
        <v>250</v>
      </c>
      <c r="H84" s="19" t="s">
        <v>253</v>
      </c>
      <c r="I84" s="19">
        <v>34.43</v>
      </c>
      <c r="J84" s="43" t="s">
        <v>29</v>
      </c>
      <c r="K84" s="49">
        <v>31</v>
      </c>
      <c r="L84" s="49">
        <v>117</v>
      </c>
      <c r="M84" s="43" t="s">
        <v>30</v>
      </c>
      <c r="N84" s="45" t="s">
        <v>250</v>
      </c>
      <c r="O84" s="46"/>
    </row>
    <row r="85" s="5" customFormat="1" ht="36" spans="1:15">
      <c r="A85" s="18">
        <v>78</v>
      </c>
      <c r="B85" s="18" t="s">
        <v>22</v>
      </c>
      <c r="C85" s="19" t="s">
        <v>254</v>
      </c>
      <c r="D85" s="19" t="s">
        <v>24</v>
      </c>
      <c r="E85" s="19" t="s">
        <v>241</v>
      </c>
      <c r="F85" s="19" t="s">
        <v>242</v>
      </c>
      <c r="G85" s="20" t="s">
        <v>255</v>
      </c>
      <c r="H85" s="19" t="s">
        <v>256</v>
      </c>
      <c r="I85" s="19">
        <v>46.466</v>
      </c>
      <c r="J85" s="43" t="s">
        <v>29</v>
      </c>
      <c r="K85" s="49">
        <v>28</v>
      </c>
      <c r="L85" s="49">
        <v>106</v>
      </c>
      <c r="M85" s="43" t="s">
        <v>30</v>
      </c>
      <c r="N85" s="45" t="s">
        <v>255</v>
      </c>
      <c r="O85" s="46"/>
    </row>
    <row r="86" s="5" customFormat="1" ht="36" spans="1:15">
      <c r="A86" s="18">
        <v>79</v>
      </c>
      <c r="B86" s="18" t="s">
        <v>22</v>
      </c>
      <c r="C86" s="19" t="s">
        <v>257</v>
      </c>
      <c r="D86" s="19" t="s">
        <v>24</v>
      </c>
      <c r="E86" s="19" t="s">
        <v>241</v>
      </c>
      <c r="F86" s="19" t="s">
        <v>242</v>
      </c>
      <c r="G86" s="20" t="s">
        <v>258</v>
      </c>
      <c r="H86" s="19" t="s">
        <v>259</v>
      </c>
      <c r="I86" s="19">
        <v>28.67</v>
      </c>
      <c r="J86" s="43" t="s">
        <v>29</v>
      </c>
      <c r="K86" s="49">
        <v>79</v>
      </c>
      <c r="L86" s="49">
        <v>278</v>
      </c>
      <c r="M86" s="43" t="s">
        <v>30</v>
      </c>
      <c r="N86" s="45" t="s">
        <v>258</v>
      </c>
      <c r="O86" s="46"/>
    </row>
    <row r="87" s="5" customFormat="1" ht="36" spans="1:15">
      <c r="A87" s="18">
        <v>80</v>
      </c>
      <c r="B87" s="18" t="s">
        <v>22</v>
      </c>
      <c r="C87" s="19" t="s">
        <v>260</v>
      </c>
      <c r="D87" s="19" t="s">
        <v>24</v>
      </c>
      <c r="E87" s="19" t="s">
        <v>241</v>
      </c>
      <c r="F87" s="19" t="s">
        <v>242</v>
      </c>
      <c r="G87" s="20" t="s">
        <v>261</v>
      </c>
      <c r="H87" s="19" t="s">
        <v>262</v>
      </c>
      <c r="I87" s="19">
        <v>7.206</v>
      </c>
      <c r="J87" s="43" t="s">
        <v>29</v>
      </c>
      <c r="K87" s="49">
        <v>10</v>
      </c>
      <c r="L87" s="49">
        <v>29</v>
      </c>
      <c r="M87" s="43" t="s">
        <v>30</v>
      </c>
      <c r="N87" s="45" t="s">
        <v>261</v>
      </c>
      <c r="O87" s="46"/>
    </row>
    <row r="88" s="5" customFormat="1" ht="36" spans="1:15">
      <c r="A88" s="18">
        <v>81</v>
      </c>
      <c r="B88" s="18" t="s">
        <v>22</v>
      </c>
      <c r="C88" s="19" t="s">
        <v>263</v>
      </c>
      <c r="D88" s="19" t="s">
        <v>24</v>
      </c>
      <c r="E88" s="19" t="s">
        <v>264</v>
      </c>
      <c r="F88" s="19" t="s">
        <v>265</v>
      </c>
      <c r="G88" s="20" t="s">
        <v>266</v>
      </c>
      <c r="H88" s="19" t="s">
        <v>267</v>
      </c>
      <c r="I88" s="19">
        <v>19.5</v>
      </c>
      <c r="J88" s="50" t="s">
        <v>29</v>
      </c>
      <c r="K88" s="52">
        <v>170</v>
      </c>
      <c r="L88" s="52">
        <v>677</v>
      </c>
      <c r="M88" s="50" t="s">
        <v>30</v>
      </c>
      <c r="N88" s="45" t="s">
        <v>268</v>
      </c>
      <c r="O88" s="46"/>
    </row>
    <row r="89" s="5" customFormat="1" ht="36" spans="1:15">
      <c r="A89" s="18">
        <v>82</v>
      </c>
      <c r="B89" s="18" t="s">
        <v>22</v>
      </c>
      <c r="C89" s="19" t="s">
        <v>269</v>
      </c>
      <c r="D89" s="19" t="s">
        <v>24</v>
      </c>
      <c r="E89" s="19" t="s">
        <v>264</v>
      </c>
      <c r="F89" s="19" t="s">
        <v>265</v>
      </c>
      <c r="G89" s="20" t="s">
        <v>266</v>
      </c>
      <c r="H89" s="23" t="s">
        <v>270</v>
      </c>
      <c r="I89" s="19">
        <v>17.186</v>
      </c>
      <c r="J89" s="50" t="s">
        <v>29</v>
      </c>
      <c r="K89" s="52">
        <v>170</v>
      </c>
      <c r="L89" s="52">
        <v>677</v>
      </c>
      <c r="M89" s="50" t="s">
        <v>30</v>
      </c>
      <c r="N89" s="45" t="s">
        <v>268</v>
      </c>
      <c r="O89" s="46"/>
    </row>
    <row r="90" s="5" customFormat="1" ht="48" spans="1:15">
      <c r="A90" s="18">
        <v>83</v>
      </c>
      <c r="B90" s="18" t="s">
        <v>22</v>
      </c>
      <c r="C90" s="19" t="s">
        <v>271</v>
      </c>
      <c r="D90" s="19" t="s">
        <v>24</v>
      </c>
      <c r="E90" s="19" t="s">
        <v>264</v>
      </c>
      <c r="F90" s="19" t="s">
        <v>265</v>
      </c>
      <c r="G90" s="20" t="s">
        <v>272</v>
      </c>
      <c r="H90" s="19" t="s">
        <v>273</v>
      </c>
      <c r="I90" s="19">
        <v>89.53005</v>
      </c>
      <c r="J90" s="50" t="s">
        <v>29</v>
      </c>
      <c r="K90" s="52">
        <v>135</v>
      </c>
      <c r="L90" s="52">
        <v>469</v>
      </c>
      <c r="M90" s="50" t="s">
        <v>30</v>
      </c>
      <c r="N90" s="45" t="s">
        <v>268</v>
      </c>
      <c r="O90" s="46"/>
    </row>
    <row r="91" s="5" customFormat="1" ht="36" spans="1:15">
      <c r="A91" s="18">
        <v>84</v>
      </c>
      <c r="B91" s="18" t="s">
        <v>22</v>
      </c>
      <c r="C91" s="19" t="s">
        <v>274</v>
      </c>
      <c r="D91" s="19" t="s">
        <v>24</v>
      </c>
      <c r="E91" s="19" t="s">
        <v>264</v>
      </c>
      <c r="F91" s="19" t="s">
        <v>265</v>
      </c>
      <c r="G91" s="18" t="s">
        <v>275</v>
      </c>
      <c r="H91" s="23" t="s">
        <v>276</v>
      </c>
      <c r="I91" s="19">
        <v>21</v>
      </c>
      <c r="J91" s="50" t="s">
        <v>29</v>
      </c>
      <c r="K91" s="52">
        <v>241</v>
      </c>
      <c r="L91" s="52">
        <v>1247</v>
      </c>
      <c r="M91" s="50" t="s">
        <v>30</v>
      </c>
      <c r="N91" s="45" t="s">
        <v>268</v>
      </c>
      <c r="O91" s="46"/>
    </row>
    <row r="92" s="5" customFormat="1" ht="36" spans="1:15">
      <c r="A92" s="18">
        <v>85</v>
      </c>
      <c r="B92" s="18" t="s">
        <v>22</v>
      </c>
      <c r="C92" s="19" t="s">
        <v>277</v>
      </c>
      <c r="D92" s="19" t="s">
        <v>24</v>
      </c>
      <c r="E92" s="19" t="s">
        <v>264</v>
      </c>
      <c r="F92" s="19" t="s">
        <v>265</v>
      </c>
      <c r="G92" s="18" t="s">
        <v>272</v>
      </c>
      <c r="H92" s="19" t="s">
        <v>278</v>
      </c>
      <c r="I92" s="19">
        <v>19.52</v>
      </c>
      <c r="J92" s="50" t="s">
        <v>29</v>
      </c>
      <c r="K92" s="52">
        <v>135</v>
      </c>
      <c r="L92" s="52">
        <v>469</v>
      </c>
      <c r="M92" s="50" t="s">
        <v>30</v>
      </c>
      <c r="N92" s="45" t="s">
        <v>268</v>
      </c>
      <c r="O92" s="46"/>
    </row>
    <row r="93" s="5" customFormat="1" ht="36" spans="1:15">
      <c r="A93" s="18">
        <v>86</v>
      </c>
      <c r="B93" s="18" t="s">
        <v>22</v>
      </c>
      <c r="C93" s="19" t="s">
        <v>279</v>
      </c>
      <c r="D93" s="19" t="s">
        <v>24</v>
      </c>
      <c r="E93" s="19" t="s">
        <v>264</v>
      </c>
      <c r="F93" s="19" t="s">
        <v>265</v>
      </c>
      <c r="G93" s="18" t="s">
        <v>272</v>
      </c>
      <c r="H93" s="19" t="s">
        <v>280</v>
      </c>
      <c r="I93" s="19">
        <v>6.4255</v>
      </c>
      <c r="J93" s="50" t="s">
        <v>29</v>
      </c>
      <c r="K93" s="52">
        <v>135</v>
      </c>
      <c r="L93" s="52">
        <v>469</v>
      </c>
      <c r="M93" s="50" t="s">
        <v>30</v>
      </c>
      <c r="N93" s="45" t="s">
        <v>268</v>
      </c>
      <c r="O93" s="46"/>
    </row>
    <row r="94" s="5" customFormat="1" ht="36" spans="1:15">
      <c r="A94" s="18">
        <v>87</v>
      </c>
      <c r="B94" s="18" t="s">
        <v>22</v>
      </c>
      <c r="C94" s="19" t="s">
        <v>281</v>
      </c>
      <c r="D94" s="19" t="s">
        <v>24</v>
      </c>
      <c r="E94" s="19" t="s">
        <v>264</v>
      </c>
      <c r="F94" s="19" t="s">
        <v>265</v>
      </c>
      <c r="G94" s="18" t="s">
        <v>282</v>
      </c>
      <c r="H94" s="19" t="s">
        <v>283</v>
      </c>
      <c r="I94" s="19">
        <v>192.56</v>
      </c>
      <c r="J94" s="50" t="s">
        <v>29</v>
      </c>
      <c r="K94" s="52">
        <v>116</v>
      </c>
      <c r="L94" s="52">
        <v>532</v>
      </c>
      <c r="M94" s="50" t="s">
        <v>30</v>
      </c>
      <c r="N94" s="45" t="s">
        <v>268</v>
      </c>
      <c r="O94" s="46"/>
    </row>
    <row r="95" s="5" customFormat="1" ht="36" spans="1:15">
      <c r="A95" s="18">
        <v>88</v>
      </c>
      <c r="B95" s="18" t="s">
        <v>22</v>
      </c>
      <c r="C95" s="19" t="s">
        <v>284</v>
      </c>
      <c r="D95" s="19" t="s">
        <v>24</v>
      </c>
      <c r="E95" s="19" t="s">
        <v>264</v>
      </c>
      <c r="F95" s="19" t="s">
        <v>265</v>
      </c>
      <c r="G95" s="18" t="s">
        <v>275</v>
      </c>
      <c r="H95" s="19" t="s">
        <v>285</v>
      </c>
      <c r="I95" s="19">
        <v>10.84</v>
      </c>
      <c r="J95" s="50" t="s">
        <v>29</v>
      </c>
      <c r="K95" s="52">
        <v>241</v>
      </c>
      <c r="L95" s="52">
        <v>1247</v>
      </c>
      <c r="M95" s="50" t="s">
        <v>30</v>
      </c>
      <c r="N95" s="45" t="s">
        <v>268</v>
      </c>
      <c r="O95" s="46"/>
    </row>
    <row r="96" s="5" customFormat="1" ht="36" spans="1:15">
      <c r="A96" s="18">
        <v>89</v>
      </c>
      <c r="B96" s="18" t="s">
        <v>22</v>
      </c>
      <c r="C96" s="19" t="s">
        <v>286</v>
      </c>
      <c r="D96" s="19" t="s">
        <v>24</v>
      </c>
      <c r="E96" s="19" t="s">
        <v>264</v>
      </c>
      <c r="F96" s="19" t="s">
        <v>265</v>
      </c>
      <c r="G96" s="20" t="s">
        <v>266</v>
      </c>
      <c r="H96" s="19" t="s">
        <v>287</v>
      </c>
      <c r="I96" s="19">
        <v>8.658</v>
      </c>
      <c r="J96" s="50" t="s">
        <v>29</v>
      </c>
      <c r="K96" s="52">
        <v>170</v>
      </c>
      <c r="L96" s="52">
        <v>677</v>
      </c>
      <c r="M96" s="50" t="s">
        <v>30</v>
      </c>
      <c r="N96" s="45" t="s">
        <v>268</v>
      </c>
      <c r="O96" s="46"/>
    </row>
    <row r="97" s="5" customFormat="1" ht="36" spans="1:15">
      <c r="A97" s="18">
        <v>90</v>
      </c>
      <c r="B97" s="18" t="s">
        <v>22</v>
      </c>
      <c r="C97" s="19" t="s">
        <v>288</v>
      </c>
      <c r="D97" s="19" t="s">
        <v>24</v>
      </c>
      <c r="E97" s="19" t="s">
        <v>264</v>
      </c>
      <c r="F97" s="19" t="s">
        <v>265</v>
      </c>
      <c r="G97" s="20" t="s">
        <v>289</v>
      </c>
      <c r="H97" s="19" t="s">
        <v>290</v>
      </c>
      <c r="I97" s="19">
        <v>16.6871</v>
      </c>
      <c r="J97" s="50" t="s">
        <v>29</v>
      </c>
      <c r="K97" s="52">
        <v>70</v>
      </c>
      <c r="L97" s="52">
        <v>264</v>
      </c>
      <c r="M97" s="50" t="s">
        <v>30</v>
      </c>
      <c r="N97" s="45" t="s">
        <v>268</v>
      </c>
      <c r="O97" s="46"/>
    </row>
    <row r="98" s="5" customFormat="1" ht="36" spans="1:15">
      <c r="A98" s="18">
        <v>91</v>
      </c>
      <c r="B98" s="18" t="s">
        <v>22</v>
      </c>
      <c r="C98" s="19" t="s">
        <v>291</v>
      </c>
      <c r="D98" s="19" t="s">
        <v>24</v>
      </c>
      <c r="E98" s="19" t="s">
        <v>264</v>
      </c>
      <c r="F98" s="19" t="s">
        <v>265</v>
      </c>
      <c r="G98" s="20" t="s">
        <v>292</v>
      </c>
      <c r="H98" s="23" t="s">
        <v>293</v>
      </c>
      <c r="I98" s="19">
        <v>40.48</v>
      </c>
      <c r="J98" s="50" t="s">
        <v>29</v>
      </c>
      <c r="K98" s="52">
        <v>54</v>
      </c>
      <c r="L98" s="52">
        <v>161</v>
      </c>
      <c r="M98" s="50" t="s">
        <v>30</v>
      </c>
      <c r="N98" s="45" t="s">
        <v>268</v>
      </c>
      <c r="O98" s="46"/>
    </row>
    <row r="99" s="5" customFormat="1" ht="36" spans="1:15">
      <c r="A99" s="18">
        <v>92</v>
      </c>
      <c r="B99" s="18" t="s">
        <v>22</v>
      </c>
      <c r="C99" s="19" t="s">
        <v>294</v>
      </c>
      <c r="D99" s="19" t="s">
        <v>24</v>
      </c>
      <c r="E99" s="19" t="s">
        <v>264</v>
      </c>
      <c r="F99" s="19" t="s">
        <v>265</v>
      </c>
      <c r="G99" s="20" t="s">
        <v>282</v>
      </c>
      <c r="H99" s="23" t="s">
        <v>295</v>
      </c>
      <c r="I99" s="19">
        <v>22.7</v>
      </c>
      <c r="J99" s="50" t="s">
        <v>29</v>
      </c>
      <c r="K99" s="52">
        <v>116</v>
      </c>
      <c r="L99" s="52">
        <v>532</v>
      </c>
      <c r="M99" s="50" t="s">
        <v>30</v>
      </c>
      <c r="N99" s="45" t="s">
        <v>268</v>
      </c>
      <c r="O99" s="46"/>
    </row>
    <row r="100" s="5" customFormat="1" ht="36" spans="1:15">
      <c r="A100" s="18">
        <v>93</v>
      </c>
      <c r="B100" s="18" t="s">
        <v>22</v>
      </c>
      <c r="C100" s="19" t="s">
        <v>296</v>
      </c>
      <c r="D100" s="19" t="s">
        <v>24</v>
      </c>
      <c r="E100" s="19" t="s">
        <v>264</v>
      </c>
      <c r="F100" s="19" t="s">
        <v>265</v>
      </c>
      <c r="G100" s="20" t="s">
        <v>297</v>
      </c>
      <c r="H100" s="19" t="s">
        <v>298</v>
      </c>
      <c r="I100" s="19">
        <v>8.6275</v>
      </c>
      <c r="J100" s="50" t="s">
        <v>29</v>
      </c>
      <c r="K100" s="52">
        <v>135</v>
      </c>
      <c r="L100" s="52">
        <v>469</v>
      </c>
      <c r="M100" s="50" t="s">
        <v>30</v>
      </c>
      <c r="N100" s="45" t="s">
        <v>268</v>
      </c>
      <c r="O100" s="46"/>
    </row>
    <row r="101" s="5" customFormat="1" ht="36" spans="1:15">
      <c r="A101" s="18">
        <v>94</v>
      </c>
      <c r="B101" s="18" t="s">
        <v>22</v>
      </c>
      <c r="C101" s="19" t="s">
        <v>299</v>
      </c>
      <c r="D101" s="19" t="s">
        <v>24</v>
      </c>
      <c r="E101" s="19" t="s">
        <v>300</v>
      </c>
      <c r="F101" s="19" t="s">
        <v>301</v>
      </c>
      <c r="G101" s="20" t="s">
        <v>302</v>
      </c>
      <c r="H101" s="19" t="s">
        <v>303</v>
      </c>
      <c r="I101" s="19">
        <v>43.11</v>
      </c>
      <c r="J101" s="50" t="s">
        <v>29</v>
      </c>
      <c r="K101" s="52">
        <v>54</v>
      </c>
      <c r="L101" s="52">
        <v>161</v>
      </c>
      <c r="M101" s="50" t="s">
        <v>30</v>
      </c>
      <c r="N101" s="45" t="s">
        <v>268</v>
      </c>
      <c r="O101" s="46"/>
    </row>
    <row r="102" s="5" customFormat="1" ht="36" spans="1:15">
      <c r="A102" s="18">
        <v>95</v>
      </c>
      <c r="B102" s="18" t="s">
        <v>22</v>
      </c>
      <c r="C102" s="19" t="s">
        <v>304</v>
      </c>
      <c r="D102" s="19" t="s">
        <v>24</v>
      </c>
      <c r="E102" s="19" t="s">
        <v>300</v>
      </c>
      <c r="F102" s="19" t="s">
        <v>301</v>
      </c>
      <c r="G102" s="20" t="s">
        <v>302</v>
      </c>
      <c r="H102" s="19" t="s">
        <v>305</v>
      </c>
      <c r="I102" s="19">
        <v>20.16</v>
      </c>
      <c r="J102" s="50" t="s">
        <v>29</v>
      </c>
      <c r="K102" s="52">
        <v>170</v>
      </c>
      <c r="L102" s="52">
        <v>677</v>
      </c>
      <c r="M102" s="50" t="s">
        <v>30</v>
      </c>
      <c r="N102" s="45" t="s">
        <v>268</v>
      </c>
      <c r="O102" s="46"/>
    </row>
    <row r="103" s="5" customFormat="1" ht="36" spans="1:15">
      <c r="A103" s="18">
        <v>96</v>
      </c>
      <c r="B103" s="18" t="s">
        <v>22</v>
      </c>
      <c r="C103" s="19" t="s">
        <v>306</v>
      </c>
      <c r="D103" s="19" t="s">
        <v>24</v>
      </c>
      <c r="E103" s="19" t="s">
        <v>300</v>
      </c>
      <c r="F103" s="19" t="s">
        <v>301</v>
      </c>
      <c r="G103" s="20" t="s">
        <v>307</v>
      </c>
      <c r="H103" s="19" t="s">
        <v>308</v>
      </c>
      <c r="I103" s="19">
        <v>3.7425</v>
      </c>
      <c r="J103" s="50" t="s">
        <v>29</v>
      </c>
      <c r="K103" s="52">
        <v>170</v>
      </c>
      <c r="L103" s="52">
        <v>677</v>
      </c>
      <c r="M103" s="50" t="s">
        <v>30</v>
      </c>
      <c r="N103" s="45" t="s">
        <v>268</v>
      </c>
      <c r="O103" s="46"/>
    </row>
    <row r="104" s="5" customFormat="1" ht="36" spans="1:15">
      <c r="A104" s="18">
        <v>97</v>
      </c>
      <c r="B104" s="18" t="s">
        <v>22</v>
      </c>
      <c r="C104" s="19" t="s">
        <v>309</v>
      </c>
      <c r="D104" s="19" t="s">
        <v>24</v>
      </c>
      <c r="E104" s="19" t="s">
        <v>300</v>
      </c>
      <c r="F104" s="19" t="s">
        <v>301</v>
      </c>
      <c r="G104" s="20" t="s">
        <v>307</v>
      </c>
      <c r="H104" s="19" t="s">
        <v>310</v>
      </c>
      <c r="I104" s="19">
        <v>60.04</v>
      </c>
      <c r="J104" s="50" t="s">
        <v>29</v>
      </c>
      <c r="K104" s="52">
        <v>170</v>
      </c>
      <c r="L104" s="52">
        <v>677</v>
      </c>
      <c r="M104" s="50" t="s">
        <v>30</v>
      </c>
      <c r="N104" s="45" t="s">
        <v>268</v>
      </c>
      <c r="O104" s="46"/>
    </row>
    <row r="105" s="5" customFormat="1" ht="36" spans="1:15">
      <c r="A105" s="18">
        <v>98</v>
      </c>
      <c r="B105" s="18" t="s">
        <v>22</v>
      </c>
      <c r="C105" s="19" t="s">
        <v>311</v>
      </c>
      <c r="D105" s="19" t="s">
        <v>24</v>
      </c>
      <c r="E105" s="19" t="s">
        <v>300</v>
      </c>
      <c r="F105" s="19" t="s">
        <v>301</v>
      </c>
      <c r="G105" s="62" t="s">
        <v>312</v>
      </c>
      <c r="H105" s="19" t="s">
        <v>313</v>
      </c>
      <c r="I105" s="19">
        <v>102.81</v>
      </c>
      <c r="J105" s="50" t="s">
        <v>29</v>
      </c>
      <c r="K105" s="52">
        <v>70</v>
      </c>
      <c r="L105" s="52">
        <v>264</v>
      </c>
      <c r="M105" s="50" t="s">
        <v>30</v>
      </c>
      <c r="N105" s="45" t="s">
        <v>268</v>
      </c>
      <c r="O105" s="46"/>
    </row>
    <row r="106" s="5" customFormat="1" ht="36" spans="1:15">
      <c r="A106" s="18">
        <v>99</v>
      </c>
      <c r="B106" s="18" t="s">
        <v>22</v>
      </c>
      <c r="C106" s="19" t="s">
        <v>314</v>
      </c>
      <c r="D106" s="19" t="s">
        <v>24</v>
      </c>
      <c r="E106" s="19" t="s">
        <v>300</v>
      </c>
      <c r="F106" s="19" t="s">
        <v>301</v>
      </c>
      <c r="G106" s="62" t="s">
        <v>315</v>
      </c>
      <c r="H106" s="19" t="s">
        <v>316</v>
      </c>
      <c r="I106" s="19">
        <v>51.895</v>
      </c>
      <c r="J106" s="50" t="s">
        <v>29</v>
      </c>
      <c r="K106" s="52">
        <v>54</v>
      </c>
      <c r="L106" s="52">
        <v>161</v>
      </c>
      <c r="M106" s="50" t="s">
        <v>30</v>
      </c>
      <c r="N106" s="45" t="s">
        <v>268</v>
      </c>
      <c r="O106" s="46"/>
    </row>
    <row r="107" s="5" customFormat="1" ht="36" spans="1:15">
      <c r="A107" s="18">
        <v>100</v>
      </c>
      <c r="B107" s="18" t="s">
        <v>22</v>
      </c>
      <c r="C107" s="19" t="s">
        <v>317</v>
      </c>
      <c r="D107" s="19" t="s">
        <v>24</v>
      </c>
      <c r="E107" s="19" t="s">
        <v>300</v>
      </c>
      <c r="F107" s="19" t="s">
        <v>301</v>
      </c>
      <c r="G107" s="20" t="s">
        <v>318</v>
      </c>
      <c r="H107" s="19" t="s">
        <v>319</v>
      </c>
      <c r="I107" s="19">
        <v>31.131</v>
      </c>
      <c r="J107" s="50" t="s">
        <v>29</v>
      </c>
      <c r="K107" s="52">
        <v>135</v>
      </c>
      <c r="L107" s="52">
        <v>469</v>
      </c>
      <c r="M107" s="50" t="s">
        <v>30</v>
      </c>
      <c r="N107" s="45" t="s">
        <v>268</v>
      </c>
      <c r="O107" s="46"/>
    </row>
    <row r="108" s="5" customFormat="1" ht="36" spans="1:15">
      <c r="A108" s="18">
        <v>101</v>
      </c>
      <c r="B108" s="18" t="s">
        <v>22</v>
      </c>
      <c r="C108" s="19" t="s">
        <v>320</v>
      </c>
      <c r="D108" s="19" t="s">
        <v>24</v>
      </c>
      <c r="E108" s="19" t="s">
        <v>321</v>
      </c>
      <c r="F108" s="19" t="s">
        <v>322</v>
      </c>
      <c r="G108" s="20" t="s">
        <v>323</v>
      </c>
      <c r="H108" s="19" t="s">
        <v>324</v>
      </c>
      <c r="I108" s="19">
        <v>67.904745</v>
      </c>
      <c r="J108" s="50" t="s">
        <v>29</v>
      </c>
      <c r="K108" s="52">
        <v>241</v>
      </c>
      <c r="L108" s="52">
        <v>1247</v>
      </c>
      <c r="M108" s="50" t="s">
        <v>30</v>
      </c>
      <c r="N108" s="45" t="s">
        <v>268</v>
      </c>
      <c r="O108" s="46"/>
    </row>
    <row r="109" s="5" customFormat="1" ht="36" spans="1:15">
      <c r="A109" s="18">
        <v>102</v>
      </c>
      <c r="B109" s="18" t="s">
        <v>22</v>
      </c>
      <c r="C109" s="19" t="s">
        <v>325</v>
      </c>
      <c r="D109" s="19" t="s">
        <v>24</v>
      </c>
      <c r="E109" s="19" t="s">
        <v>321</v>
      </c>
      <c r="F109" s="19" t="s">
        <v>322</v>
      </c>
      <c r="G109" s="20" t="s">
        <v>323</v>
      </c>
      <c r="H109" s="19" t="s">
        <v>326</v>
      </c>
      <c r="I109" s="19">
        <v>47.52</v>
      </c>
      <c r="J109" s="50" t="s">
        <v>29</v>
      </c>
      <c r="K109" s="52">
        <v>54</v>
      </c>
      <c r="L109" s="52">
        <v>161</v>
      </c>
      <c r="M109" s="50" t="s">
        <v>30</v>
      </c>
      <c r="N109" s="45" t="s">
        <v>268</v>
      </c>
      <c r="O109" s="46"/>
    </row>
    <row r="110" s="5" customFormat="1" ht="36" spans="1:15">
      <c r="A110" s="18">
        <v>103</v>
      </c>
      <c r="B110" s="18" t="s">
        <v>22</v>
      </c>
      <c r="C110" s="19" t="s">
        <v>327</v>
      </c>
      <c r="D110" s="19" t="s">
        <v>24</v>
      </c>
      <c r="E110" s="19" t="s">
        <v>321</v>
      </c>
      <c r="F110" s="19" t="s">
        <v>322</v>
      </c>
      <c r="G110" s="20" t="s">
        <v>323</v>
      </c>
      <c r="H110" s="19" t="s">
        <v>328</v>
      </c>
      <c r="I110" s="19">
        <v>119.85284</v>
      </c>
      <c r="J110" s="50" t="s">
        <v>29</v>
      </c>
      <c r="K110" s="52">
        <v>49</v>
      </c>
      <c r="L110" s="52">
        <v>169</v>
      </c>
      <c r="M110" s="50" t="s">
        <v>30</v>
      </c>
      <c r="N110" s="45" t="s">
        <v>268</v>
      </c>
      <c r="O110" s="46"/>
    </row>
    <row r="111" s="5" customFormat="1" ht="36" spans="1:15">
      <c r="A111" s="18">
        <v>104</v>
      </c>
      <c r="B111" s="18" t="s">
        <v>22</v>
      </c>
      <c r="C111" s="19" t="s">
        <v>329</v>
      </c>
      <c r="D111" s="19" t="s">
        <v>24</v>
      </c>
      <c r="E111" s="19" t="s">
        <v>321</v>
      </c>
      <c r="F111" s="19" t="s">
        <v>322</v>
      </c>
      <c r="G111" s="20" t="s">
        <v>330</v>
      </c>
      <c r="H111" s="19" t="s">
        <v>331</v>
      </c>
      <c r="I111" s="19">
        <v>140</v>
      </c>
      <c r="J111" s="50" t="s">
        <v>29</v>
      </c>
      <c r="K111" s="52">
        <v>241</v>
      </c>
      <c r="L111" s="52">
        <v>1247</v>
      </c>
      <c r="M111" s="50" t="s">
        <v>30</v>
      </c>
      <c r="N111" s="45" t="s">
        <v>268</v>
      </c>
      <c r="O111" s="46"/>
    </row>
    <row r="112" s="5" customFormat="1" ht="36" spans="1:15">
      <c r="A112" s="18">
        <v>105</v>
      </c>
      <c r="B112" s="18" t="s">
        <v>22</v>
      </c>
      <c r="C112" s="19" t="s">
        <v>332</v>
      </c>
      <c r="D112" s="19" t="s">
        <v>24</v>
      </c>
      <c r="E112" s="19" t="s">
        <v>321</v>
      </c>
      <c r="F112" s="19" t="s">
        <v>322</v>
      </c>
      <c r="G112" s="20" t="s">
        <v>330</v>
      </c>
      <c r="H112" s="19" t="s">
        <v>333</v>
      </c>
      <c r="I112" s="19">
        <v>232.38</v>
      </c>
      <c r="J112" s="50" t="s">
        <v>29</v>
      </c>
      <c r="K112" s="52">
        <v>116</v>
      </c>
      <c r="L112" s="52">
        <v>532</v>
      </c>
      <c r="M112" s="50" t="s">
        <v>30</v>
      </c>
      <c r="N112" s="45" t="s">
        <v>268</v>
      </c>
      <c r="O112" s="46"/>
    </row>
    <row r="113" s="5" customFormat="1" ht="36" spans="1:15">
      <c r="A113" s="18">
        <v>106</v>
      </c>
      <c r="B113" s="18" t="s">
        <v>22</v>
      </c>
      <c r="C113" s="19" t="s">
        <v>334</v>
      </c>
      <c r="D113" s="19" t="s">
        <v>24</v>
      </c>
      <c r="E113" s="19" t="s">
        <v>321</v>
      </c>
      <c r="F113" s="19" t="s">
        <v>322</v>
      </c>
      <c r="G113" s="20" t="s">
        <v>335</v>
      </c>
      <c r="H113" s="19" t="s">
        <v>336</v>
      </c>
      <c r="I113" s="19">
        <v>200.04</v>
      </c>
      <c r="J113" s="50" t="s">
        <v>29</v>
      </c>
      <c r="K113" s="52">
        <v>241</v>
      </c>
      <c r="L113" s="52">
        <v>1247</v>
      </c>
      <c r="M113" s="50" t="s">
        <v>30</v>
      </c>
      <c r="N113" s="45" t="s">
        <v>268</v>
      </c>
      <c r="O113" s="46"/>
    </row>
    <row r="114" s="5" customFormat="1" ht="48" spans="1:15">
      <c r="A114" s="18">
        <v>107</v>
      </c>
      <c r="B114" s="18" t="s">
        <v>22</v>
      </c>
      <c r="C114" s="19" t="s">
        <v>337</v>
      </c>
      <c r="D114" s="19" t="s">
        <v>24</v>
      </c>
      <c r="E114" s="19" t="s">
        <v>321</v>
      </c>
      <c r="F114" s="19" t="s">
        <v>322</v>
      </c>
      <c r="G114" s="20" t="s">
        <v>338</v>
      </c>
      <c r="H114" s="19" t="s">
        <v>339</v>
      </c>
      <c r="I114" s="19">
        <v>26.66</v>
      </c>
      <c r="J114" s="50" t="s">
        <v>29</v>
      </c>
      <c r="K114" s="52">
        <v>170</v>
      </c>
      <c r="L114" s="52">
        <v>677</v>
      </c>
      <c r="M114" s="50" t="s">
        <v>30</v>
      </c>
      <c r="N114" s="45" t="s">
        <v>268</v>
      </c>
      <c r="O114" s="46"/>
    </row>
    <row r="115" s="5" customFormat="1" ht="36" spans="1:15">
      <c r="A115" s="18">
        <v>108</v>
      </c>
      <c r="B115" s="18" t="s">
        <v>22</v>
      </c>
      <c r="C115" s="19" t="s">
        <v>340</v>
      </c>
      <c r="D115" s="19" t="s">
        <v>24</v>
      </c>
      <c r="E115" s="19" t="s">
        <v>321</v>
      </c>
      <c r="F115" s="19" t="s">
        <v>322</v>
      </c>
      <c r="G115" s="20" t="s">
        <v>338</v>
      </c>
      <c r="H115" s="19" t="s">
        <v>341</v>
      </c>
      <c r="I115" s="19">
        <v>53.0843</v>
      </c>
      <c r="J115" s="50" t="s">
        <v>29</v>
      </c>
      <c r="K115" s="52">
        <v>135</v>
      </c>
      <c r="L115" s="52">
        <v>469</v>
      </c>
      <c r="M115" s="50" t="s">
        <v>30</v>
      </c>
      <c r="N115" s="45" t="s">
        <v>268</v>
      </c>
      <c r="O115" s="46"/>
    </row>
    <row r="116" s="5" customFormat="1" ht="36" spans="1:15">
      <c r="A116" s="18">
        <v>109</v>
      </c>
      <c r="B116" s="18" t="s">
        <v>22</v>
      </c>
      <c r="C116" s="19" t="s">
        <v>342</v>
      </c>
      <c r="D116" s="19" t="s">
        <v>24</v>
      </c>
      <c r="E116" s="19" t="s">
        <v>321</v>
      </c>
      <c r="F116" s="19" t="s">
        <v>322</v>
      </c>
      <c r="G116" s="20" t="s">
        <v>343</v>
      </c>
      <c r="H116" s="19" t="s">
        <v>344</v>
      </c>
      <c r="I116" s="19">
        <v>50.98</v>
      </c>
      <c r="J116" s="50" t="s">
        <v>29</v>
      </c>
      <c r="K116" s="18">
        <v>72</v>
      </c>
      <c r="L116" s="61">
        <v>284</v>
      </c>
      <c r="M116" s="18" t="s">
        <v>212</v>
      </c>
      <c r="N116" s="45" t="s">
        <v>268</v>
      </c>
      <c r="O116" s="46"/>
    </row>
    <row r="117" s="5" customFormat="1" ht="36" spans="1:15">
      <c r="A117" s="18">
        <v>110</v>
      </c>
      <c r="B117" s="18" t="s">
        <v>22</v>
      </c>
      <c r="C117" s="19" t="s">
        <v>345</v>
      </c>
      <c r="D117" s="19" t="s">
        <v>24</v>
      </c>
      <c r="E117" s="19" t="s">
        <v>321</v>
      </c>
      <c r="F117" s="19" t="s">
        <v>322</v>
      </c>
      <c r="G117" s="20" t="s">
        <v>346</v>
      </c>
      <c r="H117" s="19" t="s">
        <v>347</v>
      </c>
      <c r="I117" s="19">
        <v>12.7875</v>
      </c>
      <c r="J117" s="50" t="s">
        <v>29</v>
      </c>
      <c r="K117" s="61">
        <v>300</v>
      </c>
      <c r="L117" s="61">
        <v>1254</v>
      </c>
      <c r="M117" s="18" t="s">
        <v>212</v>
      </c>
      <c r="N117" s="45" t="s">
        <v>268</v>
      </c>
      <c r="O117" s="46"/>
    </row>
    <row r="118" s="5" customFormat="1" ht="36" spans="1:15">
      <c r="A118" s="18">
        <v>111</v>
      </c>
      <c r="B118" s="18" t="s">
        <v>22</v>
      </c>
      <c r="C118" s="19" t="s">
        <v>348</v>
      </c>
      <c r="D118" s="24" t="s">
        <v>24</v>
      </c>
      <c r="E118" s="19" t="s">
        <v>321</v>
      </c>
      <c r="F118" s="19" t="s">
        <v>322</v>
      </c>
      <c r="G118" s="20" t="s">
        <v>349</v>
      </c>
      <c r="H118" s="24" t="s">
        <v>350</v>
      </c>
      <c r="I118" s="19">
        <v>97.31632</v>
      </c>
      <c r="J118" s="50" t="s">
        <v>29</v>
      </c>
      <c r="K118" s="52">
        <v>128</v>
      </c>
      <c r="L118" s="52">
        <v>384</v>
      </c>
      <c r="M118" s="64" t="s">
        <v>351</v>
      </c>
      <c r="N118" s="45" t="s">
        <v>268</v>
      </c>
      <c r="O118" s="46"/>
    </row>
    <row r="119" s="5" customFormat="1" ht="36" spans="1:15">
      <c r="A119" s="18">
        <v>112</v>
      </c>
      <c r="B119" s="18" t="s">
        <v>22</v>
      </c>
      <c r="C119" s="19" t="s">
        <v>352</v>
      </c>
      <c r="D119" s="63"/>
      <c r="E119" s="19" t="s">
        <v>321</v>
      </c>
      <c r="F119" s="19" t="s">
        <v>322</v>
      </c>
      <c r="G119" s="20" t="s">
        <v>349</v>
      </c>
      <c r="H119" s="63"/>
      <c r="I119" s="19"/>
      <c r="J119" s="64" t="s">
        <v>353</v>
      </c>
      <c r="K119" s="52">
        <v>81</v>
      </c>
      <c r="L119" s="52">
        <v>243</v>
      </c>
      <c r="M119" s="64" t="s">
        <v>354</v>
      </c>
      <c r="N119" s="45" t="s">
        <v>268</v>
      </c>
      <c r="O119" s="46"/>
    </row>
    <row r="120" s="5" customFormat="1" ht="36" spans="1:15">
      <c r="A120" s="18">
        <v>113</v>
      </c>
      <c r="B120" s="18" t="s">
        <v>22</v>
      </c>
      <c r="C120" s="19" t="s">
        <v>355</v>
      </c>
      <c r="D120" s="25"/>
      <c r="E120" s="19" t="s">
        <v>321</v>
      </c>
      <c r="F120" s="19" t="s">
        <v>322</v>
      </c>
      <c r="G120" s="20" t="s">
        <v>349</v>
      </c>
      <c r="H120" s="25"/>
      <c r="I120" s="19"/>
      <c r="J120" s="64" t="s">
        <v>356</v>
      </c>
      <c r="K120" s="52">
        <v>97</v>
      </c>
      <c r="L120" s="52">
        <v>291</v>
      </c>
      <c r="M120" s="64" t="s">
        <v>356</v>
      </c>
      <c r="N120" s="45" t="s">
        <v>268</v>
      </c>
      <c r="O120" s="46"/>
    </row>
    <row r="121" s="5" customFormat="1" ht="36" spans="1:15">
      <c r="A121" s="18">
        <v>114</v>
      </c>
      <c r="B121" s="18" t="s">
        <v>22</v>
      </c>
      <c r="C121" s="19" t="s">
        <v>357</v>
      </c>
      <c r="D121" s="19" t="s">
        <v>24</v>
      </c>
      <c r="E121" s="19" t="s">
        <v>321</v>
      </c>
      <c r="F121" s="19" t="s">
        <v>322</v>
      </c>
      <c r="G121" s="20" t="s">
        <v>349</v>
      </c>
      <c r="H121" s="19" t="s">
        <v>358</v>
      </c>
      <c r="I121" s="19">
        <v>37.856</v>
      </c>
      <c r="J121" s="64" t="s">
        <v>351</v>
      </c>
      <c r="K121" s="65">
        <v>241</v>
      </c>
      <c r="L121" s="65">
        <v>1247</v>
      </c>
      <c r="M121" s="64" t="s">
        <v>351</v>
      </c>
      <c r="N121" s="45" t="s">
        <v>268</v>
      </c>
      <c r="O121" s="46"/>
    </row>
    <row r="122" s="5" customFormat="1" ht="36" spans="1:15">
      <c r="A122" s="18">
        <v>115</v>
      </c>
      <c r="B122" s="18" t="s">
        <v>22</v>
      </c>
      <c r="C122" s="19" t="s">
        <v>359</v>
      </c>
      <c r="D122" s="19" t="s">
        <v>24</v>
      </c>
      <c r="E122" s="19" t="s">
        <v>360</v>
      </c>
      <c r="F122" s="19" t="s">
        <v>361</v>
      </c>
      <c r="G122" s="20" t="s">
        <v>362</v>
      </c>
      <c r="H122" s="19" t="s">
        <v>359</v>
      </c>
      <c r="I122" s="19">
        <v>6.305295</v>
      </c>
      <c r="J122" s="64" t="s">
        <v>351</v>
      </c>
      <c r="K122" s="65">
        <v>241</v>
      </c>
      <c r="L122" s="65">
        <v>1247</v>
      </c>
      <c r="M122" s="64" t="s">
        <v>351</v>
      </c>
      <c r="N122" s="45" t="s">
        <v>268</v>
      </c>
      <c r="O122" s="46"/>
    </row>
    <row r="123" s="5" customFormat="1" ht="36" spans="1:15">
      <c r="A123" s="18">
        <v>116</v>
      </c>
      <c r="B123" s="18" t="s">
        <v>22</v>
      </c>
      <c r="C123" s="19" t="s">
        <v>363</v>
      </c>
      <c r="D123" s="19" t="s">
        <v>24</v>
      </c>
      <c r="E123" s="19" t="s">
        <v>360</v>
      </c>
      <c r="F123" s="19" t="s">
        <v>361</v>
      </c>
      <c r="G123" s="20" t="s">
        <v>364</v>
      </c>
      <c r="H123" s="19" t="s">
        <v>365</v>
      </c>
      <c r="I123" s="19">
        <v>109.75135</v>
      </c>
      <c r="J123" s="64" t="s">
        <v>351</v>
      </c>
      <c r="K123" s="65">
        <v>241</v>
      </c>
      <c r="L123" s="65">
        <v>1247</v>
      </c>
      <c r="M123" s="64" t="s">
        <v>351</v>
      </c>
      <c r="N123" s="45" t="s">
        <v>268</v>
      </c>
      <c r="O123" s="46"/>
    </row>
    <row r="124" s="5" customFormat="1" ht="36" spans="1:15">
      <c r="A124" s="18">
        <v>117</v>
      </c>
      <c r="B124" s="18" t="s">
        <v>22</v>
      </c>
      <c r="C124" s="19" t="s">
        <v>366</v>
      </c>
      <c r="D124" s="19" t="s">
        <v>24</v>
      </c>
      <c r="E124" s="19" t="s">
        <v>360</v>
      </c>
      <c r="F124" s="19" t="s">
        <v>361</v>
      </c>
      <c r="G124" s="20" t="s">
        <v>367</v>
      </c>
      <c r="H124" s="19" t="s">
        <v>368</v>
      </c>
      <c r="I124" s="19">
        <v>46.78</v>
      </c>
      <c r="J124" s="50" t="s">
        <v>369</v>
      </c>
      <c r="K124" s="66">
        <v>241</v>
      </c>
      <c r="L124" s="66">
        <v>1243</v>
      </c>
      <c r="M124" s="50" t="s">
        <v>370</v>
      </c>
      <c r="N124" s="45" t="s">
        <v>268</v>
      </c>
      <c r="O124" s="46"/>
    </row>
    <row r="125" s="5" customFormat="1" ht="36" spans="1:15">
      <c r="A125" s="18">
        <v>118</v>
      </c>
      <c r="B125" s="18" t="s">
        <v>22</v>
      </c>
      <c r="C125" s="19" t="s">
        <v>371</v>
      </c>
      <c r="D125" s="19" t="s">
        <v>24</v>
      </c>
      <c r="E125" s="19" t="s">
        <v>360</v>
      </c>
      <c r="F125" s="19" t="s">
        <v>361</v>
      </c>
      <c r="G125" s="18" t="s">
        <v>367</v>
      </c>
      <c r="H125" s="19" t="s">
        <v>372</v>
      </c>
      <c r="I125" s="19">
        <v>20.2</v>
      </c>
      <c r="J125" s="50" t="s">
        <v>29</v>
      </c>
      <c r="K125" s="52">
        <v>216</v>
      </c>
      <c r="L125" s="52">
        <v>500</v>
      </c>
      <c r="M125" s="50" t="s">
        <v>30</v>
      </c>
      <c r="N125" s="48" t="s">
        <v>367</v>
      </c>
      <c r="O125" s="46"/>
    </row>
    <row r="126" s="5" customFormat="1" ht="60" spans="1:15">
      <c r="A126" s="18">
        <v>119</v>
      </c>
      <c r="B126" s="18" t="s">
        <v>22</v>
      </c>
      <c r="C126" s="19" t="s">
        <v>373</v>
      </c>
      <c r="D126" s="19" t="s">
        <v>24</v>
      </c>
      <c r="E126" s="19" t="s">
        <v>360</v>
      </c>
      <c r="F126" s="19" t="s">
        <v>361</v>
      </c>
      <c r="G126" s="18" t="s">
        <v>374</v>
      </c>
      <c r="H126" s="19" t="s">
        <v>375</v>
      </c>
      <c r="I126" s="19">
        <v>138.7975</v>
      </c>
      <c r="J126" s="50" t="s">
        <v>29</v>
      </c>
      <c r="K126" s="52">
        <v>327</v>
      </c>
      <c r="L126" s="52">
        <v>500</v>
      </c>
      <c r="M126" s="50" t="s">
        <v>30</v>
      </c>
      <c r="N126" s="48" t="s">
        <v>374</v>
      </c>
      <c r="O126" s="46"/>
    </row>
    <row r="127" s="5" customFormat="1" ht="36" spans="1:15">
      <c r="A127" s="18">
        <v>120</v>
      </c>
      <c r="B127" s="18" t="s">
        <v>22</v>
      </c>
      <c r="C127" s="19" t="s">
        <v>376</v>
      </c>
      <c r="D127" s="19" t="s">
        <v>24</v>
      </c>
      <c r="E127" s="19" t="s">
        <v>360</v>
      </c>
      <c r="F127" s="19" t="s">
        <v>361</v>
      </c>
      <c r="G127" s="18" t="s">
        <v>377</v>
      </c>
      <c r="H127" s="23" t="s">
        <v>378</v>
      </c>
      <c r="I127" s="19">
        <v>8.7825</v>
      </c>
      <c r="J127" s="50" t="s">
        <v>29</v>
      </c>
      <c r="K127" s="52">
        <v>312</v>
      </c>
      <c r="L127" s="52">
        <v>500</v>
      </c>
      <c r="M127" s="50" t="s">
        <v>30</v>
      </c>
      <c r="N127" s="48" t="s">
        <v>377</v>
      </c>
      <c r="O127" s="46"/>
    </row>
    <row r="128" s="5" customFormat="1" ht="36" spans="1:15">
      <c r="A128" s="18">
        <v>121</v>
      </c>
      <c r="B128" s="18" t="s">
        <v>22</v>
      </c>
      <c r="C128" s="19" t="s">
        <v>379</v>
      </c>
      <c r="D128" s="19" t="s">
        <v>24</v>
      </c>
      <c r="E128" s="19" t="s">
        <v>360</v>
      </c>
      <c r="F128" s="19" t="s">
        <v>361</v>
      </c>
      <c r="G128" s="18" t="s">
        <v>377</v>
      </c>
      <c r="H128" s="19" t="s">
        <v>380</v>
      </c>
      <c r="I128" s="19">
        <v>7.077</v>
      </c>
      <c r="J128" s="50" t="s">
        <v>29</v>
      </c>
      <c r="K128" s="52">
        <v>227</v>
      </c>
      <c r="L128" s="52">
        <v>450</v>
      </c>
      <c r="M128" s="50" t="s">
        <v>30</v>
      </c>
      <c r="N128" s="48" t="s">
        <v>377</v>
      </c>
      <c r="O128" s="46"/>
    </row>
    <row r="129" s="5" customFormat="1" ht="36" spans="1:15">
      <c r="A129" s="18">
        <v>122</v>
      </c>
      <c r="B129" s="18" t="s">
        <v>22</v>
      </c>
      <c r="C129" s="19" t="s">
        <v>381</v>
      </c>
      <c r="D129" s="19" t="s">
        <v>24</v>
      </c>
      <c r="E129" s="19" t="s">
        <v>360</v>
      </c>
      <c r="F129" s="19" t="s">
        <v>361</v>
      </c>
      <c r="G129" s="18" t="s">
        <v>382</v>
      </c>
      <c r="H129" s="19" t="s">
        <v>383</v>
      </c>
      <c r="I129" s="19">
        <v>19.61</v>
      </c>
      <c r="J129" s="50" t="s">
        <v>29</v>
      </c>
      <c r="K129" s="52">
        <v>311</v>
      </c>
      <c r="L129" s="52">
        <v>650</v>
      </c>
      <c r="M129" s="50" t="s">
        <v>30</v>
      </c>
      <c r="N129" s="48" t="s">
        <v>382</v>
      </c>
      <c r="O129" s="46"/>
    </row>
    <row r="130" s="5" customFormat="1" ht="36" spans="1:15">
      <c r="A130" s="18">
        <v>123</v>
      </c>
      <c r="B130" s="18" t="s">
        <v>22</v>
      </c>
      <c r="C130" s="19" t="s">
        <v>384</v>
      </c>
      <c r="D130" s="19" t="s">
        <v>24</v>
      </c>
      <c r="E130" s="19" t="s">
        <v>385</v>
      </c>
      <c r="F130" s="19" t="s">
        <v>386</v>
      </c>
      <c r="G130" s="20" t="s">
        <v>387</v>
      </c>
      <c r="H130" s="19" t="s">
        <v>388</v>
      </c>
      <c r="I130" s="19">
        <v>55.173</v>
      </c>
      <c r="J130" s="50" t="s">
        <v>29</v>
      </c>
      <c r="K130" s="52">
        <v>12</v>
      </c>
      <c r="L130" s="52">
        <v>52</v>
      </c>
      <c r="M130" s="50" t="s">
        <v>30</v>
      </c>
      <c r="N130" s="45" t="s">
        <v>387</v>
      </c>
      <c r="O130" s="46"/>
    </row>
    <row r="131" s="5" customFormat="1" ht="36" spans="1:15">
      <c r="A131" s="18">
        <v>124</v>
      </c>
      <c r="B131" s="18" t="s">
        <v>22</v>
      </c>
      <c r="C131" s="19" t="s">
        <v>389</v>
      </c>
      <c r="D131" s="19" t="s">
        <v>24</v>
      </c>
      <c r="E131" s="19" t="s">
        <v>385</v>
      </c>
      <c r="F131" s="19" t="s">
        <v>386</v>
      </c>
      <c r="G131" s="20" t="s">
        <v>387</v>
      </c>
      <c r="H131" s="19" t="s">
        <v>390</v>
      </c>
      <c r="I131" s="19">
        <v>149.062</v>
      </c>
      <c r="J131" s="50" t="s">
        <v>29</v>
      </c>
      <c r="K131" s="52">
        <v>9</v>
      </c>
      <c r="L131" s="52">
        <v>45</v>
      </c>
      <c r="M131" s="50" t="s">
        <v>30</v>
      </c>
      <c r="N131" s="45" t="s">
        <v>387</v>
      </c>
      <c r="O131" s="46"/>
    </row>
    <row r="132" s="5" customFormat="1" ht="36" spans="1:15">
      <c r="A132" s="18">
        <v>125</v>
      </c>
      <c r="B132" s="18" t="s">
        <v>22</v>
      </c>
      <c r="C132" s="19" t="s">
        <v>391</v>
      </c>
      <c r="D132" s="19" t="s">
        <v>24</v>
      </c>
      <c r="E132" s="19" t="s">
        <v>385</v>
      </c>
      <c r="F132" s="19" t="s">
        <v>386</v>
      </c>
      <c r="G132" s="20" t="s">
        <v>392</v>
      </c>
      <c r="H132" s="19" t="s">
        <v>393</v>
      </c>
      <c r="I132" s="19">
        <v>14.73</v>
      </c>
      <c r="J132" s="50" t="s">
        <v>29</v>
      </c>
      <c r="K132" s="52">
        <v>6</v>
      </c>
      <c r="L132" s="52">
        <v>24</v>
      </c>
      <c r="M132" s="50" t="s">
        <v>30</v>
      </c>
      <c r="N132" s="45" t="s">
        <v>392</v>
      </c>
      <c r="O132" s="46"/>
    </row>
    <row r="133" s="5" customFormat="1" ht="36" spans="1:15">
      <c r="A133" s="18">
        <v>126</v>
      </c>
      <c r="B133" s="18" t="s">
        <v>22</v>
      </c>
      <c r="C133" s="19" t="s">
        <v>394</v>
      </c>
      <c r="D133" s="19" t="s">
        <v>24</v>
      </c>
      <c r="E133" s="19" t="s">
        <v>385</v>
      </c>
      <c r="F133" s="19" t="s">
        <v>386</v>
      </c>
      <c r="G133" s="20" t="s">
        <v>395</v>
      </c>
      <c r="H133" s="19" t="s">
        <v>396</v>
      </c>
      <c r="I133" s="19">
        <v>40.22</v>
      </c>
      <c r="J133" s="50" t="s">
        <v>29</v>
      </c>
      <c r="K133" s="52">
        <v>15</v>
      </c>
      <c r="L133" s="52">
        <v>80</v>
      </c>
      <c r="M133" s="50" t="s">
        <v>30</v>
      </c>
      <c r="N133" s="45" t="s">
        <v>395</v>
      </c>
      <c r="O133" s="46"/>
    </row>
    <row r="134" s="5" customFormat="1" ht="36" spans="1:15">
      <c r="A134" s="18">
        <v>127</v>
      </c>
      <c r="B134" s="18" t="s">
        <v>22</v>
      </c>
      <c r="C134" s="19" t="s">
        <v>397</v>
      </c>
      <c r="D134" s="19" t="s">
        <v>24</v>
      </c>
      <c r="E134" s="19" t="s">
        <v>385</v>
      </c>
      <c r="F134" s="19" t="s">
        <v>386</v>
      </c>
      <c r="G134" s="20" t="s">
        <v>387</v>
      </c>
      <c r="H134" s="19" t="s">
        <v>398</v>
      </c>
      <c r="I134" s="19">
        <v>99.3696</v>
      </c>
      <c r="J134" s="50" t="s">
        <v>29</v>
      </c>
      <c r="K134" s="52">
        <v>6</v>
      </c>
      <c r="L134" s="52">
        <v>30</v>
      </c>
      <c r="M134" s="50" t="s">
        <v>30</v>
      </c>
      <c r="N134" s="45" t="s">
        <v>387</v>
      </c>
      <c r="O134" s="46"/>
    </row>
    <row r="135" s="5" customFormat="1" ht="36" spans="1:15">
      <c r="A135" s="18">
        <v>128</v>
      </c>
      <c r="B135" s="18" t="s">
        <v>22</v>
      </c>
      <c r="C135" s="19" t="s">
        <v>399</v>
      </c>
      <c r="D135" s="19" t="s">
        <v>24</v>
      </c>
      <c r="E135" s="19" t="s">
        <v>385</v>
      </c>
      <c r="F135" s="19" t="s">
        <v>386</v>
      </c>
      <c r="G135" s="20" t="s">
        <v>387</v>
      </c>
      <c r="H135" s="19" t="s">
        <v>400</v>
      </c>
      <c r="I135" s="19">
        <v>96.678</v>
      </c>
      <c r="J135" s="50" t="s">
        <v>29</v>
      </c>
      <c r="K135" s="52">
        <v>6</v>
      </c>
      <c r="L135" s="52">
        <v>30</v>
      </c>
      <c r="M135" s="50" t="s">
        <v>30</v>
      </c>
      <c r="N135" s="45" t="s">
        <v>387</v>
      </c>
      <c r="O135" s="46"/>
    </row>
    <row r="136" s="5" customFormat="1" ht="72" spans="1:15">
      <c r="A136" s="18">
        <v>129</v>
      </c>
      <c r="B136" s="18" t="s">
        <v>22</v>
      </c>
      <c r="C136" s="19" t="s">
        <v>401</v>
      </c>
      <c r="D136" s="19" t="s">
        <v>24</v>
      </c>
      <c r="E136" s="19" t="s">
        <v>402</v>
      </c>
      <c r="F136" s="19" t="s">
        <v>403</v>
      </c>
      <c r="G136" s="20" t="s">
        <v>404</v>
      </c>
      <c r="H136" s="19" t="s">
        <v>405</v>
      </c>
      <c r="I136" s="19">
        <v>27.87</v>
      </c>
      <c r="J136" s="50" t="s">
        <v>29</v>
      </c>
      <c r="K136" s="52">
        <v>89</v>
      </c>
      <c r="L136" s="52">
        <v>431</v>
      </c>
      <c r="M136" s="50" t="s">
        <v>30</v>
      </c>
      <c r="N136" s="45" t="s">
        <v>404</v>
      </c>
      <c r="O136" s="46"/>
    </row>
    <row r="137" s="5" customFormat="1" ht="36" spans="1:15">
      <c r="A137" s="18">
        <v>130</v>
      </c>
      <c r="B137" s="18" t="s">
        <v>22</v>
      </c>
      <c r="C137" s="19" t="s">
        <v>406</v>
      </c>
      <c r="D137" s="19" t="s">
        <v>24</v>
      </c>
      <c r="E137" s="19" t="s">
        <v>402</v>
      </c>
      <c r="F137" s="19" t="s">
        <v>403</v>
      </c>
      <c r="G137" s="20" t="s">
        <v>404</v>
      </c>
      <c r="H137" s="19" t="s">
        <v>407</v>
      </c>
      <c r="I137" s="19">
        <v>45.4296</v>
      </c>
      <c r="J137" s="50" t="s">
        <v>29</v>
      </c>
      <c r="K137" s="52">
        <v>75</v>
      </c>
      <c r="L137" s="52">
        <v>363</v>
      </c>
      <c r="M137" s="50" t="s">
        <v>30</v>
      </c>
      <c r="N137" s="45" t="s">
        <v>404</v>
      </c>
      <c r="O137" s="46"/>
    </row>
    <row r="138" s="5" customFormat="1" ht="36" spans="1:15">
      <c r="A138" s="18">
        <v>131</v>
      </c>
      <c r="B138" s="18" t="s">
        <v>22</v>
      </c>
      <c r="C138" s="19" t="s">
        <v>408</v>
      </c>
      <c r="D138" s="19" t="s">
        <v>24</v>
      </c>
      <c r="E138" s="19" t="s">
        <v>402</v>
      </c>
      <c r="F138" s="19" t="s">
        <v>403</v>
      </c>
      <c r="G138" s="20" t="s">
        <v>404</v>
      </c>
      <c r="H138" s="19" t="s">
        <v>409</v>
      </c>
      <c r="I138" s="19">
        <v>31.284</v>
      </c>
      <c r="J138" s="50" t="s">
        <v>29</v>
      </c>
      <c r="K138" s="52">
        <v>89</v>
      </c>
      <c r="L138" s="52">
        <v>431</v>
      </c>
      <c r="M138" s="50" t="s">
        <v>30</v>
      </c>
      <c r="N138" s="45" t="s">
        <v>404</v>
      </c>
      <c r="O138" s="46"/>
    </row>
    <row r="139" s="5" customFormat="1" ht="48" spans="1:15">
      <c r="A139" s="18">
        <v>132</v>
      </c>
      <c r="B139" s="18" t="s">
        <v>22</v>
      </c>
      <c r="C139" s="19" t="s">
        <v>401</v>
      </c>
      <c r="D139" s="19" t="s">
        <v>24</v>
      </c>
      <c r="E139" s="19" t="s">
        <v>402</v>
      </c>
      <c r="F139" s="19" t="s">
        <v>403</v>
      </c>
      <c r="G139" s="20" t="s">
        <v>404</v>
      </c>
      <c r="H139" s="19" t="s">
        <v>410</v>
      </c>
      <c r="I139" s="19">
        <v>25.51</v>
      </c>
      <c r="J139" s="50" t="s">
        <v>29</v>
      </c>
      <c r="K139" s="52">
        <v>89</v>
      </c>
      <c r="L139" s="52">
        <v>431</v>
      </c>
      <c r="M139" s="50" t="s">
        <v>30</v>
      </c>
      <c r="N139" s="45" t="s">
        <v>404</v>
      </c>
      <c r="O139" s="46"/>
    </row>
    <row r="140" s="5" customFormat="1" ht="36" spans="1:15">
      <c r="A140" s="18">
        <v>133</v>
      </c>
      <c r="B140" s="18" t="s">
        <v>22</v>
      </c>
      <c r="C140" s="19" t="s">
        <v>411</v>
      </c>
      <c r="D140" s="19" t="s">
        <v>24</v>
      </c>
      <c r="E140" s="19" t="s">
        <v>402</v>
      </c>
      <c r="F140" s="19" t="s">
        <v>403</v>
      </c>
      <c r="G140" s="20" t="s">
        <v>412</v>
      </c>
      <c r="H140" s="19" t="s">
        <v>413</v>
      </c>
      <c r="I140" s="19">
        <v>90.41</v>
      </c>
      <c r="J140" s="50" t="s">
        <v>29</v>
      </c>
      <c r="K140" s="52">
        <v>85</v>
      </c>
      <c r="L140" s="52">
        <v>420</v>
      </c>
      <c r="M140" s="50" t="s">
        <v>30</v>
      </c>
      <c r="N140" s="45" t="s">
        <v>412</v>
      </c>
      <c r="O140" s="46"/>
    </row>
    <row r="141" s="5" customFormat="1" ht="36" spans="1:15">
      <c r="A141" s="18">
        <v>134</v>
      </c>
      <c r="B141" s="18" t="s">
        <v>22</v>
      </c>
      <c r="C141" s="19" t="s">
        <v>414</v>
      </c>
      <c r="D141" s="19" t="s">
        <v>24</v>
      </c>
      <c r="E141" s="19" t="s">
        <v>402</v>
      </c>
      <c r="F141" s="19" t="s">
        <v>403</v>
      </c>
      <c r="G141" s="20" t="s">
        <v>412</v>
      </c>
      <c r="H141" s="19" t="s">
        <v>415</v>
      </c>
      <c r="I141" s="19">
        <v>9.43</v>
      </c>
      <c r="J141" s="50" t="s">
        <v>29</v>
      </c>
      <c r="K141" s="52">
        <v>85</v>
      </c>
      <c r="L141" s="52">
        <v>420</v>
      </c>
      <c r="M141" s="50" t="s">
        <v>30</v>
      </c>
      <c r="N141" s="45" t="s">
        <v>412</v>
      </c>
      <c r="O141" s="46"/>
    </row>
    <row r="142" s="5" customFormat="1" ht="36" spans="1:15">
      <c r="A142" s="18">
        <v>135</v>
      </c>
      <c r="B142" s="18" t="s">
        <v>22</v>
      </c>
      <c r="C142" s="19" t="s">
        <v>416</v>
      </c>
      <c r="D142" s="19" t="s">
        <v>24</v>
      </c>
      <c r="E142" s="19" t="s">
        <v>417</v>
      </c>
      <c r="F142" s="19" t="s">
        <v>418</v>
      </c>
      <c r="G142" s="20" t="s">
        <v>419</v>
      </c>
      <c r="H142" s="19" t="s">
        <v>420</v>
      </c>
      <c r="I142" s="19">
        <v>10.74</v>
      </c>
      <c r="J142" s="43" t="s">
        <v>29</v>
      </c>
      <c r="K142" s="49">
        <v>17</v>
      </c>
      <c r="L142" s="49">
        <v>64</v>
      </c>
      <c r="M142" s="43" t="s">
        <v>30</v>
      </c>
      <c r="N142" s="45" t="s">
        <v>419</v>
      </c>
      <c r="O142" s="46"/>
    </row>
    <row r="143" s="5" customFormat="1" ht="36" spans="1:15">
      <c r="A143" s="18">
        <v>136</v>
      </c>
      <c r="B143" s="18" t="s">
        <v>22</v>
      </c>
      <c r="C143" s="19" t="s">
        <v>421</v>
      </c>
      <c r="D143" s="19" t="s">
        <v>24</v>
      </c>
      <c r="E143" s="19" t="s">
        <v>417</v>
      </c>
      <c r="F143" s="19" t="s">
        <v>418</v>
      </c>
      <c r="G143" s="20" t="s">
        <v>422</v>
      </c>
      <c r="H143" s="19" t="s">
        <v>423</v>
      </c>
      <c r="I143" s="19">
        <v>86.96951</v>
      </c>
      <c r="J143" s="43" t="s">
        <v>29</v>
      </c>
      <c r="K143" s="49">
        <v>33</v>
      </c>
      <c r="L143" s="49">
        <v>112</v>
      </c>
      <c r="M143" s="43" t="s">
        <v>30</v>
      </c>
      <c r="N143" s="45" t="s">
        <v>422</v>
      </c>
      <c r="O143" s="46"/>
    </row>
    <row r="144" s="5" customFormat="1" ht="36" spans="1:15">
      <c r="A144" s="18">
        <v>137</v>
      </c>
      <c r="B144" s="18" t="s">
        <v>22</v>
      </c>
      <c r="C144" s="19" t="s">
        <v>424</v>
      </c>
      <c r="D144" s="19" t="s">
        <v>24</v>
      </c>
      <c r="E144" s="19" t="s">
        <v>417</v>
      </c>
      <c r="F144" s="19" t="s">
        <v>418</v>
      </c>
      <c r="G144" s="20" t="s">
        <v>422</v>
      </c>
      <c r="H144" s="19" t="s">
        <v>425</v>
      </c>
      <c r="I144" s="19">
        <v>48.268</v>
      </c>
      <c r="J144" s="43" t="s">
        <v>29</v>
      </c>
      <c r="K144" s="49">
        <v>110</v>
      </c>
      <c r="L144" s="49">
        <v>420</v>
      </c>
      <c r="M144" s="43" t="s">
        <v>30</v>
      </c>
      <c r="N144" s="45" t="s">
        <v>422</v>
      </c>
      <c r="O144" s="46"/>
    </row>
    <row r="145" s="5" customFormat="1" ht="36" spans="1:15">
      <c r="A145" s="18">
        <v>138</v>
      </c>
      <c r="B145" s="18" t="s">
        <v>22</v>
      </c>
      <c r="C145" s="19" t="s">
        <v>426</v>
      </c>
      <c r="D145" s="19" t="s">
        <v>24</v>
      </c>
      <c r="E145" s="19" t="s">
        <v>417</v>
      </c>
      <c r="F145" s="19" t="s">
        <v>418</v>
      </c>
      <c r="G145" s="20" t="s">
        <v>427</v>
      </c>
      <c r="H145" s="19" t="s">
        <v>428</v>
      </c>
      <c r="I145" s="19">
        <v>6.08</v>
      </c>
      <c r="J145" s="43" t="s">
        <v>29</v>
      </c>
      <c r="K145" s="49">
        <v>33</v>
      </c>
      <c r="L145" s="49">
        <v>136</v>
      </c>
      <c r="M145" s="43" t="s">
        <v>30</v>
      </c>
      <c r="N145" s="45" t="s">
        <v>427</v>
      </c>
      <c r="O145" s="46"/>
    </row>
    <row r="146" s="5" customFormat="1" ht="36" spans="1:15">
      <c r="A146" s="18">
        <v>139</v>
      </c>
      <c r="B146" s="18" t="s">
        <v>22</v>
      </c>
      <c r="C146" s="19" t="s">
        <v>429</v>
      </c>
      <c r="D146" s="19" t="s">
        <v>24</v>
      </c>
      <c r="E146" s="19" t="s">
        <v>417</v>
      </c>
      <c r="F146" s="19" t="s">
        <v>418</v>
      </c>
      <c r="G146" s="20" t="s">
        <v>427</v>
      </c>
      <c r="H146" s="19" t="s">
        <v>430</v>
      </c>
      <c r="I146" s="19">
        <v>10.683</v>
      </c>
      <c r="J146" s="43" t="s">
        <v>29</v>
      </c>
      <c r="K146" s="49">
        <v>62</v>
      </c>
      <c r="L146" s="49">
        <v>242</v>
      </c>
      <c r="M146" s="43" t="s">
        <v>30</v>
      </c>
      <c r="N146" s="45" t="s">
        <v>427</v>
      </c>
      <c r="O146" s="46"/>
    </row>
    <row r="147" s="5" customFormat="1" ht="48" spans="1:15">
      <c r="A147" s="18">
        <v>140</v>
      </c>
      <c r="B147" s="18" t="s">
        <v>22</v>
      </c>
      <c r="C147" s="19" t="s">
        <v>431</v>
      </c>
      <c r="D147" s="19" t="s">
        <v>24</v>
      </c>
      <c r="E147" s="19" t="s">
        <v>432</v>
      </c>
      <c r="F147" s="19" t="s">
        <v>433</v>
      </c>
      <c r="G147" s="19" t="s">
        <v>434</v>
      </c>
      <c r="H147" s="19" t="s">
        <v>435</v>
      </c>
      <c r="I147" s="19">
        <v>50.98</v>
      </c>
      <c r="J147" s="43" t="s">
        <v>29</v>
      </c>
      <c r="K147" s="52">
        <v>653</v>
      </c>
      <c r="L147" s="52">
        <f>K147*3</f>
        <v>1959</v>
      </c>
      <c r="M147" s="43" t="s">
        <v>30</v>
      </c>
      <c r="N147" s="19" t="s">
        <v>434</v>
      </c>
      <c r="O147" s="46"/>
    </row>
    <row r="148" s="5" customFormat="1" ht="48" spans="1:15">
      <c r="A148" s="18">
        <v>141</v>
      </c>
      <c r="B148" s="18" t="s">
        <v>22</v>
      </c>
      <c r="C148" s="19" t="s">
        <v>436</v>
      </c>
      <c r="D148" s="19" t="s">
        <v>24</v>
      </c>
      <c r="E148" s="19" t="s">
        <v>432</v>
      </c>
      <c r="F148" s="19" t="s">
        <v>433</v>
      </c>
      <c r="G148" s="19" t="s">
        <v>434</v>
      </c>
      <c r="H148" s="19" t="s">
        <v>437</v>
      </c>
      <c r="I148" s="19">
        <v>48.27</v>
      </c>
      <c r="J148" s="43" t="s">
        <v>29</v>
      </c>
      <c r="K148" s="52">
        <v>720</v>
      </c>
      <c r="L148" s="52">
        <f>K148*3</f>
        <v>2160</v>
      </c>
      <c r="M148" s="43" t="s">
        <v>30</v>
      </c>
      <c r="N148" s="19" t="s">
        <v>434</v>
      </c>
      <c r="O148" s="46"/>
    </row>
    <row r="149" s="5" customFormat="1" ht="36" spans="1:15">
      <c r="A149" s="18">
        <v>142</v>
      </c>
      <c r="B149" s="18" t="s">
        <v>22</v>
      </c>
      <c r="C149" s="19" t="s">
        <v>438</v>
      </c>
      <c r="D149" s="19" t="s">
        <v>24</v>
      </c>
      <c r="E149" s="19" t="s">
        <v>417</v>
      </c>
      <c r="F149" s="19" t="s">
        <v>418</v>
      </c>
      <c r="G149" s="20" t="s">
        <v>439</v>
      </c>
      <c r="H149" s="19" t="s">
        <v>440</v>
      </c>
      <c r="I149" s="19">
        <v>23.1861</v>
      </c>
      <c r="J149" s="43" t="s">
        <v>29</v>
      </c>
      <c r="K149" s="49">
        <v>27</v>
      </c>
      <c r="L149" s="49">
        <v>96</v>
      </c>
      <c r="M149" s="43" t="s">
        <v>30</v>
      </c>
      <c r="N149" s="45" t="s">
        <v>439</v>
      </c>
      <c r="O149" s="46"/>
    </row>
    <row r="150" s="5" customFormat="1" ht="60" spans="1:15">
      <c r="A150" s="18">
        <v>143</v>
      </c>
      <c r="B150" s="18" t="s">
        <v>22</v>
      </c>
      <c r="C150" s="19" t="s">
        <v>441</v>
      </c>
      <c r="D150" s="19" t="s">
        <v>24</v>
      </c>
      <c r="E150" s="19" t="s">
        <v>442</v>
      </c>
      <c r="F150" s="19" t="s">
        <v>443</v>
      </c>
      <c r="G150" s="20" t="s">
        <v>444</v>
      </c>
      <c r="H150" s="19" t="s">
        <v>445</v>
      </c>
      <c r="I150" s="19">
        <v>12.946389</v>
      </c>
      <c r="J150" s="70" t="s">
        <v>446</v>
      </c>
      <c r="K150" s="52">
        <v>13</v>
      </c>
      <c r="L150" s="52">
        <v>151</v>
      </c>
      <c r="M150" s="70" t="s">
        <v>447</v>
      </c>
      <c r="N150" s="45" t="s">
        <v>444</v>
      </c>
      <c r="O150" s="46"/>
    </row>
    <row r="151" s="5" customFormat="1" ht="36" spans="1:15">
      <c r="A151" s="18">
        <v>144</v>
      </c>
      <c r="B151" s="18" t="s">
        <v>22</v>
      </c>
      <c r="C151" s="19" t="s">
        <v>448</v>
      </c>
      <c r="D151" s="19" t="s">
        <v>24</v>
      </c>
      <c r="E151" s="19" t="s">
        <v>449</v>
      </c>
      <c r="F151" s="19" t="s">
        <v>450</v>
      </c>
      <c r="G151" s="19" t="s">
        <v>450</v>
      </c>
      <c r="H151" s="19" t="s">
        <v>451</v>
      </c>
      <c r="I151" s="19">
        <v>882.119421</v>
      </c>
      <c r="J151" s="43" t="s">
        <v>29</v>
      </c>
      <c r="K151" s="49"/>
      <c r="L151" s="49"/>
      <c r="M151" s="43" t="s">
        <v>30</v>
      </c>
      <c r="N151" s="19" t="s">
        <v>450</v>
      </c>
      <c r="O151" s="46"/>
    </row>
    <row r="152" s="5" customFormat="1" ht="48" spans="1:15">
      <c r="A152" s="18">
        <v>145</v>
      </c>
      <c r="B152" s="18" t="s">
        <v>22</v>
      </c>
      <c r="C152" s="19" t="s">
        <v>452</v>
      </c>
      <c r="D152" s="19" t="s">
        <v>24</v>
      </c>
      <c r="E152" s="19" t="s">
        <v>25</v>
      </c>
      <c r="F152" s="19" t="s">
        <v>26</v>
      </c>
      <c r="G152" s="18" t="s">
        <v>27</v>
      </c>
      <c r="H152" s="19" t="s">
        <v>219</v>
      </c>
      <c r="I152" s="19">
        <v>12.19</v>
      </c>
      <c r="J152" s="43" t="s">
        <v>29</v>
      </c>
      <c r="K152" s="49">
        <v>20</v>
      </c>
      <c r="L152" s="49">
        <v>100</v>
      </c>
      <c r="M152" s="43" t="s">
        <v>30</v>
      </c>
      <c r="N152" s="48" t="s">
        <v>27</v>
      </c>
      <c r="O152" s="46"/>
    </row>
    <row r="153" s="5" customFormat="1" ht="36" spans="1:15">
      <c r="A153" s="18">
        <v>146</v>
      </c>
      <c r="B153" s="18" t="s">
        <v>22</v>
      </c>
      <c r="C153" s="19" t="s">
        <v>453</v>
      </c>
      <c r="D153" s="19" t="s">
        <v>24</v>
      </c>
      <c r="E153" s="19" t="s">
        <v>25</v>
      </c>
      <c r="F153" s="19" t="s">
        <v>26</v>
      </c>
      <c r="G153" s="20" t="s">
        <v>454</v>
      </c>
      <c r="H153" s="19" t="s">
        <v>222</v>
      </c>
      <c r="I153" s="19">
        <v>10.28</v>
      </c>
      <c r="J153" s="43" t="s">
        <v>29</v>
      </c>
      <c r="K153" s="49">
        <v>2</v>
      </c>
      <c r="L153" s="49">
        <v>9</v>
      </c>
      <c r="M153" s="43" t="s">
        <v>30</v>
      </c>
      <c r="N153" s="45" t="s">
        <v>454</v>
      </c>
      <c r="O153" s="46"/>
    </row>
    <row r="154" s="5" customFormat="1" ht="36" spans="1:15">
      <c r="A154" s="18">
        <v>147</v>
      </c>
      <c r="B154" s="18" t="s">
        <v>22</v>
      </c>
      <c r="C154" s="19" t="s">
        <v>455</v>
      </c>
      <c r="D154" s="19" t="s">
        <v>24</v>
      </c>
      <c r="E154" s="19" t="s">
        <v>25</v>
      </c>
      <c r="F154" s="19" t="s">
        <v>26</v>
      </c>
      <c r="G154" s="45" t="s">
        <v>456</v>
      </c>
      <c r="H154" s="19" t="s">
        <v>224</v>
      </c>
      <c r="I154" s="19">
        <v>65.31</v>
      </c>
      <c r="J154" s="43" t="s">
        <v>29</v>
      </c>
      <c r="K154" s="49">
        <v>100</v>
      </c>
      <c r="L154" s="49">
        <v>523</v>
      </c>
      <c r="M154" s="43" t="s">
        <v>30</v>
      </c>
      <c r="N154" s="45" t="s">
        <v>456</v>
      </c>
      <c r="O154" s="46"/>
    </row>
    <row r="155" s="5" customFormat="1" ht="36" spans="1:15">
      <c r="A155" s="18">
        <v>148</v>
      </c>
      <c r="B155" s="18" t="s">
        <v>22</v>
      </c>
      <c r="C155" s="19" t="s">
        <v>457</v>
      </c>
      <c r="D155" s="19" t="s">
        <v>24</v>
      </c>
      <c r="E155" s="19" t="s">
        <v>25</v>
      </c>
      <c r="F155" s="19" t="s">
        <v>26</v>
      </c>
      <c r="G155" s="45" t="s">
        <v>456</v>
      </c>
      <c r="H155" s="19" t="s">
        <v>226</v>
      </c>
      <c r="I155" s="19">
        <v>146.744457</v>
      </c>
      <c r="J155" s="43" t="s">
        <v>29</v>
      </c>
      <c r="K155" s="49">
        <v>50</v>
      </c>
      <c r="L155" s="49">
        <v>245</v>
      </c>
      <c r="M155" s="43" t="s">
        <v>30</v>
      </c>
      <c r="N155" s="45" t="s">
        <v>456</v>
      </c>
      <c r="O155" s="46"/>
    </row>
    <row r="156" s="5" customFormat="1" ht="36" spans="1:15">
      <c r="A156" s="18">
        <v>149</v>
      </c>
      <c r="B156" s="18" t="s">
        <v>22</v>
      </c>
      <c r="C156" s="19" t="s">
        <v>458</v>
      </c>
      <c r="D156" s="19" t="s">
        <v>24</v>
      </c>
      <c r="E156" s="19" t="s">
        <v>300</v>
      </c>
      <c r="F156" s="19" t="s">
        <v>301</v>
      </c>
      <c r="G156" s="20" t="s">
        <v>459</v>
      </c>
      <c r="H156" s="19" t="s">
        <v>460</v>
      </c>
      <c r="I156" s="19">
        <v>15.941</v>
      </c>
      <c r="J156" s="43" t="s">
        <v>29</v>
      </c>
      <c r="K156" s="49">
        <v>100</v>
      </c>
      <c r="L156" s="49">
        <v>523</v>
      </c>
      <c r="M156" s="43" t="s">
        <v>30</v>
      </c>
      <c r="N156" s="45" t="s">
        <v>459</v>
      </c>
      <c r="O156" s="46"/>
    </row>
    <row r="157" s="5" customFormat="1" ht="36" spans="1:15">
      <c r="A157" s="18">
        <v>150</v>
      </c>
      <c r="B157" s="18" t="s">
        <v>22</v>
      </c>
      <c r="C157" s="19" t="s">
        <v>461</v>
      </c>
      <c r="D157" s="19" t="s">
        <v>24</v>
      </c>
      <c r="E157" s="19" t="s">
        <v>300</v>
      </c>
      <c r="F157" s="19" t="s">
        <v>301</v>
      </c>
      <c r="G157" s="20" t="s">
        <v>312</v>
      </c>
      <c r="H157" s="19" t="s">
        <v>462</v>
      </c>
      <c r="I157" s="19">
        <v>14.8851</v>
      </c>
      <c r="J157" s="43" t="s">
        <v>29</v>
      </c>
      <c r="K157" s="49">
        <v>21</v>
      </c>
      <c r="L157" s="49">
        <v>112</v>
      </c>
      <c r="M157" s="43" t="s">
        <v>30</v>
      </c>
      <c r="N157" s="45" t="s">
        <v>312</v>
      </c>
      <c r="O157" s="46"/>
    </row>
    <row r="158" s="5" customFormat="1" ht="36" spans="1:15">
      <c r="A158" s="18">
        <v>151</v>
      </c>
      <c r="B158" s="18" t="s">
        <v>22</v>
      </c>
      <c r="C158" s="19" t="s">
        <v>463</v>
      </c>
      <c r="D158" s="19" t="s">
        <v>24</v>
      </c>
      <c r="E158" s="19" t="s">
        <v>300</v>
      </c>
      <c r="F158" s="19" t="s">
        <v>301</v>
      </c>
      <c r="G158" s="20" t="s">
        <v>464</v>
      </c>
      <c r="H158" s="19" t="s">
        <v>465</v>
      </c>
      <c r="I158" s="19">
        <v>50</v>
      </c>
      <c r="J158" s="43" t="s">
        <v>29</v>
      </c>
      <c r="K158" s="18">
        <v>373</v>
      </c>
      <c r="L158" s="18">
        <v>1866</v>
      </c>
      <c r="M158" s="43" t="s">
        <v>30</v>
      </c>
      <c r="N158" s="45" t="s">
        <v>464</v>
      </c>
      <c r="O158" s="46"/>
    </row>
    <row r="159" s="5" customFormat="1" ht="36" spans="1:15">
      <c r="A159" s="18">
        <v>152</v>
      </c>
      <c r="B159" s="18" t="s">
        <v>22</v>
      </c>
      <c r="C159" s="19" t="s">
        <v>466</v>
      </c>
      <c r="D159" s="19" t="s">
        <v>24</v>
      </c>
      <c r="E159" s="19" t="s">
        <v>300</v>
      </c>
      <c r="F159" s="19" t="s">
        <v>301</v>
      </c>
      <c r="G159" s="18" t="s">
        <v>315</v>
      </c>
      <c r="H159" s="19" t="s">
        <v>467</v>
      </c>
      <c r="I159" s="19">
        <v>42.2714</v>
      </c>
      <c r="J159" s="50" t="s">
        <v>29</v>
      </c>
      <c r="K159" s="59">
        <v>51</v>
      </c>
      <c r="L159" s="59">
        <v>175</v>
      </c>
      <c r="M159" s="50" t="s">
        <v>30</v>
      </c>
      <c r="N159" s="48" t="s">
        <v>315</v>
      </c>
      <c r="O159" s="46"/>
    </row>
    <row r="160" s="5" customFormat="1" ht="36" spans="1:15">
      <c r="A160" s="18">
        <v>153</v>
      </c>
      <c r="B160" s="18" t="s">
        <v>22</v>
      </c>
      <c r="C160" s="19" t="s">
        <v>468</v>
      </c>
      <c r="D160" s="19" t="s">
        <v>24</v>
      </c>
      <c r="E160" s="19" t="s">
        <v>300</v>
      </c>
      <c r="F160" s="19" t="s">
        <v>301</v>
      </c>
      <c r="G160" s="18" t="s">
        <v>459</v>
      </c>
      <c r="H160" s="19" t="s">
        <v>469</v>
      </c>
      <c r="I160" s="19">
        <v>4.7948</v>
      </c>
      <c r="J160" s="50" t="s">
        <v>29</v>
      </c>
      <c r="K160" s="59">
        <v>62</v>
      </c>
      <c r="L160" s="59">
        <v>192</v>
      </c>
      <c r="M160" s="50" t="s">
        <v>30</v>
      </c>
      <c r="N160" s="48" t="s">
        <v>459</v>
      </c>
      <c r="O160" s="46"/>
    </row>
    <row r="161" s="5" customFormat="1" ht="36" spans="1:15">
      <c r="A161" s="18">
        <v>154</v>
      </c>
      <c r="B161" s="18" t="s">
        <v>22</v>
      </c>
      <c r="C161" s="19" t="s">
        <v>470</v>
      </c>
      <c r="D161" s="19" t="s">
        <v>24</v>
      </c>
      <c r="E161" s="19" t="s">
        <v>300</v>
      </c>
      <c r="F161" s="19" t="s">
        <v>301</v>
      </c>
      <c r="G161" s="67" t="s">
        <v>315</v>
      </c>
      <c r="H161" s="19" t="s">
        <v>470</v>
      </c>
      <c r="I161" s="19">
        <v>22.0558</v>
      </c>
      <c r="J161" s="50" t="s">
        <v>29</v>
      </c>
      <c r="K161" s="59">
        <v>31</v>
      </c>
      <c r="L161" s="59">
        <v>110</v>
      </c>
      <c r="M161" s="50" t="s">
        <v>30</v>
      </c>
      <c r="N161" s="71" t="s">
        <v>315</v>
      </c>
      <c r="O161" s="46"/>
    </row>
    <row r="162" s="5" customFormat="1" ht="36" spans="1:15">
      <c r="A162" s="18">
        <v>155</v>
      </c>
      <c r="B162" s="18" t="s">
        <v>22</v>
      </c>
      <c r="C162" s="19" t="s">
        <v>471</v>
      </c>
      <c r="D162" s="19" t="s">
        <v>24</v>
      </c>
      <c r="E162" s="19" t="s">
        <v>417</v>
      </c>
      <c r="F162" s="19" t="s">
        <v>418</v>
      </c>
      <c r="G162" s="18" t="s">
        <v>472</v>
      </c>
      <c r="H162" s="19" t="s">
        <v>473</v>
      </c>
      <c r="I162" s="19">
        <v>34.762</v>
      </c>
      <c r="J162" s="43" t="s">
        <v>29</v>
      </c>
      <c r="K162" s="49"/>
      <c r="L162" s="49"/>
      <c r="M162" s="43" t="s">
        <v>30</v>
      </c>
      <c r="N162" s="48" t="s">
        <v>472</v>
      </c>
      <c r="O162" s="46"/>
    </row>
    <row r="163" s="5" customFormat="1" ht="36" spans="1:15">
      <c r="A163" s="18">
        <v>156</v>
      </c>
      <c r="B163" s="18" t="s">
        <v>22</v>
      </c>
      <c r="C163" s="19" t="s">
        <v>474</v>
      </c>
      <c r="D163" s="19" t="s">
        <v>24</v>
      </c>
      <c r="E163" s="19" t="s">
        <v>417</v>
      </c>
      <c r="F163" s="19" t="s">
        <v>418</v>
      </c>
      <c r="G163" s="20" t="s">
        <v>422</v>
      </c>
      <c r="H163" s="19" t="s">
        <v>475</v>
      </c>
      <c r="I163" s="19">
        <v>92.9929</v>
      </c>
      <c r="J163" s="43" t="s">
        <v>29</v>
      </c>
      <c r="K163" s="49"/>
      <c r="L163" s="49"/>
      <c r="M163" s="43" t="s">
        <v>30</v>
      </c>
      <c r="N163" s="45" t="s">
        <v>422</v>
      </c>
      <c r="O163" s="46"/>
    </row>
    <row r="164" s="5" customFormat="1" ht="48" spans="1:15">
      <c r="A164" s="18">
        <v>157</v>
      </c>
      <c r="B164" s="18" t="s">
        <v>22</v>
      </c>
      <c r="C164" s="19" t="s">
        <v>476</v>
      </c>
      <c r="D164" s="19" t="s">
        <v>24</v>
      </c>
      <c r="E164" s="19" t="s">
        <v>133</v>
      </c>
      <c r="F164" s="19" t="s">
        <v>134</v>
      </c>
      <c r="G164" s="18" t="s">
        <v>477</v>
      </c>
      <c r="H164" s="19" t="s">
        <v>478</v>
      </c>
      <c r="I164" s="19">
        <v>14.0576</v>
      </c>
      <c r="J164" s="50" t="s">
        <v>29</v>
      </c>
      <c r="K164" s="52">
        <v>91</v>
      </c>
      <c r="L164" s="52">
        <v>296</v>
      </c>
      <c r="M164" s="50" t="s">
        <v>30</v>
      </c>
      <c r="N164" s="48" t="s">
        <v>477</v>
      </c>
      <c r="O164" s="46"/>
    </row>
    <row r="165" s="5" customFormat="1" ht="156" spans="1:15">
      <c r="A165" s="18">
        <v>158</v>
      </c>
      <c r="B165" s="18" t="s">
        <v>22</v>
      </c>
      <c r="C165" s="19" t="s">
        <v>479</v>
      </c>
      <c r="D165" s="19" t="s">
        <v>24</v>
      </c>
      <c r="E165" s="19" t="s">
        <v>133</v>
      </c>
      <c r="F165" s="19" t="s">
        <v>134</v>
      </c>
      <c r="G165" s="18" t="s">
        <v>477</v>
      </c>
      <c r="H165" s="19" t="s">
        <v>480</v>
      </c>
      <c r="I165" s="19">
        <v>14.5415</v>
      </c>
      <c r="J165" s="50" t="s">
        <v>106</v>
      </c>
      <c r="K165" s="52">
        <v>91</v>
      </c>
      <c r="L165" s="52">
        <v>296</v>
      </c>
      <c r="M165" s="50" t="s">
        <v>30</v>
      </c>
      <c r="N165" s="48" t="s">
        <v>477</v>
      </c>
      <c r="O165" s="46"/>
    </row>
    <row r="166" s="5" customFormat="1" ht="48" spans="1:15">
      <c r="A166" s="18">
        <v>159</v>
      </c>
      <c r="B166" s="18" t="s">
        <v>22</v>
      </c>
      <c r="C166" s="19" t="s">
        <v>481</v>
      </c>
      <c r="D166" s="19" t="s">
        <v>24</v>
      </c>
      <c r="E166" s="19" t="s">
        <v>133</v>
      </c>
      <c r="F166" s="19" t="s">
        <v>134</v>
      </c>
      <c r="G166" s="18" t="s">
        <v>477</v>
      </c>
      <c r="H166" s="19" t="s">
        <v>482</v>
      </c>
      <c r="I166" s="19">
        <v>24.18</v>
      </c>
      <c r="J166" s="50" t="s">
        <v>29</v>
      </c>
      <c r="K166" s="52">
        <v>91</v>
      </c>
      <c r="L166" s="52">
        <v>296</v>
      </c>
      <c r="M166" s="50" t="s">
        <v>30</v>
      </c>
      <c r="N166" s="48" t="s">
        <v>477</v>
      </c>
      <c r="O166" s="46"/>
    </row>
    <row r="167" s="5" customFormat="1" ht="36" spans="1:15">
      <c r="A167" s="18">
        <v>160</v>
      </c>
      <c r="B167" s="18" t="s">
        <v>22</v>
      </c>
      <c r="C167" s="19" t="s">
        <v>483</v>
      </c>
      <c r="D167" s="19" t="s">
        <v>24</v>
      </c>
      <c r="E167" s="19" t="s">
        <v>133</v>
      </c>
      <c r="F167" s="19" t="s">
        <v>134</v>
      </c>
      <c r="G167" s="18" t="s">
        <v>484</v>
      </c>
      <c r="H167" s="19" t="s">
        <v>114</v>
      </c>
      <c r="I167" s="19">
        <v>40.04</v>
      </c>
      <c r="J167" s="50" t="s">
        <v>29</v>
      </c>
      <c r="K167" s="52">
        <v>99</v>
      </c>
      <c r="L167" s="52">
        <v>343</v>
      </c>
      <c r="M167" s="50" t="s">
        <v>30</v>
      </c>
      <c r="N167" s="48" t="s">
        <v>484</v>
      </c>
      <c r="O167" s="46"/>
    </row>
    <row r="168" s="5" customFormat="1" ht="60" spans="1:15">
      <c r="A168" s="18">
        <v>161</v>
      </c>
      <c r="B168" s="18" t="s">
        <v>22</v>
      </c>
      <c r="C168" s="19" t="s">
        <v>485</v>
      </c>
      <c r="D168" s="19" t="s">
        <v>24</v>
      </c>
      <c r="E168" s="19" t="s">
        <v>216</v>
      </c>
      <c r="F168" s="19" t="s">
        <v>217</v>
      </c>
      <c r="G168" s="18" t="s">
        <v>486</v>
      </c>
      <c r="H168" s="19" t="s">
        <v>487</v>
      </c>
      <c r="I168" s="19">
        <v>48.1335</v>
      </c>
      <c r="J168" s="50" t="s">
        <v>488</v>
      </c>
      <c r="K168" s="52">
        <v>134</v>
      </c>
      <c r="L168" s="52">
        <v>488</v>
      </c>
      <c r="M168" s="50" t="s">
        <v>30</v>
      </c>
      <c r="N168" s="18" t="s">
        <v>486</v>
      </c>
      <c r="O168" s="46"/>
    </row>
    <row r="169" s="5" customFormat="1" ht="36" spans="1:15">
      <c r="A169" s="18">
        <v>162</v>
      </c>
      <c r="B169" s="18" t="s">
        <v>22</v>
      </c>
      <c r="C169" s="19" t="s">
        <v>489</v>
      </c>
      <c r="D169" s="19" t="s">
        <v>24</v>
      </c>
      <c r="E169" s="19" t="s">
        <v>216</v>
      </c>
      <c r="F169" s="19" t="s">
        <v>217</v>
      </c>
      <c r="G169" s="18" t="s">
        <v>490</v>
      </c>
      <c r="H169" s="19" t="s">
        <v>120</v>
      </c>
      <c r="I169" s="19">
        <v>145.46</v>
      </c>
      <c r="J169" s="50" t="s">
        <v>29</v>
      </c>
      <c r="K169" s="52">
        <v>99</v>
      </c>
      <c r="L169" s="52">
        <v>343</v>
      </c>
      <c r="M169" s="50" t="s">
        <v>30</v>
      </c>
      <c r="N169" s="18" t="s">
        <v>490</v>
      </c>
      <c r="O169" s="46"/>
    </row>
    <row r="170" s="5" customFormat="1" ht="96" spans="1:15">
      <c r="A170" s="18">
        <v>163</v>
      </c>
      <c r="B170" s="18" t="s">
        <v>22</v>
      </c>
      <c r="C170" s="19" t="s">
        <v>491</v>
      </c>
      <c r="D170" s="19" t="s">
        <v>24</v>
      </c>
      <c r="E170" s="19" t="s">
        <v>216</v>
      </c>
      <c r="F170" s="19" t="s">
        <v>217</v>
      </c>
      <c r="G170" s="19" t="s">
        <v>233</v>
      </c>
      <c r="H170" s="26" t="s">
        <v>492</v>
      </c>
      <c r="I170" s="19">
        <v>41.06</v>
      </c>
      <c r="J170" s="50" t="s">
        <v>29</v>
      </c>
      <c r="K170" s="52">
        <v>70</v>
      </c>
      <c r="L170" s="52">
        <v>264</v>
      </c>
      <c r="M170" s="50" t="s">
        <v>30</v>
      </c>
      <c r="N170" s="19" t="s">
        <v>233</v>
      </c>
      <c r="O170" s="46"/>
    </row>
    <row r="171" s="5" customFormat="1" ht="36" spans="1:15">
      <c r="A171" s="18">
        <v>164</v>
      </c>
      <c r="B171" s="18" t="s">
        <v>22</v>
      </c>
      <c r="C171" s="19" t="s">
        <v>493</v>
      </c>
      <c r="D171" s="19" t="s">
        <v>24</v>
      </c>
      <c r="E171" s="19" t="s">
        <v>216</v>
      </c>
      <c r="F171" s="19" t="s">
        <v>217</v>
      </c>
      <c r="G171" s="18" t="s">
        <v>218</v>
      </c>
      <c r="H171" s="19" t="s">
        <v>494</v>
      </c>
      <c r="I171" s="19">
        <v>45.938235</v>
      </c>
      <c r="J171" s="43" t="s">
        <v>29</v>
      </c>
      <c r="K171" s="49">
        <v>62</v>
      </c>
      <c r="L171" s="49">
        <v>212</v>
      </c>
      <c r="M171" s="43" t="s">
        <v>30</v>
      </c>
      <c r="N171" s="48" t="s">
        <v>218</v>
      </c>
      <c r="O171" s="46"/>
    </row>
    <row r="172" s="5" customFormat="1" ht="36" spans="1:15">
      <c r="A172" s="18">
        <v>165</v>
      </c>
      <c r="B172" s="18" t="s">
        <v>22</v>
      </c>
      <c r="C172" s="19" t="s">
        <v>495</v>
      </c>
      <c r="D172" s="19" t="s">
        <v>24</v>
      </c>
      <c r="E172" s="19" t="s">
        <v>216</v>
      </c>
      <c r="F172" s="19" t="s">
        <v>217</v>
      </c>
      <c r="G172" s="18" t="s">
        <v>496</v>
      </c>
      <c r="H172" s="19" t="s">
        <v>497</v>
      </c>
      <c r="I172" s="19">
        <v>4.6114</v>
      </c>
      <c r="J172" s="43" t="s">
        <v>29</v>
      </c>
      <c r="K172" s="49">
        <v>35</v>
      </c>
      <c r="L172" s="49">
        <v>128</v>
      </c>
      <c r="M172" s="43" t="s">
        <v>30</v>
      </c>
      <c r="N172" s="48" t="s">
        <v>496</v>
      </c>
      <c r="O172" s="46"/>
    </row>
    <row r="173" s="5" customFormat="1" ht="36" spans="1:15">
      <c r="A173" s="18">
        <v>166</v>
      </c>
      <c r="B173" s="18" t="s">
        <v>22</v>
      </c>
      <c r="C173" s="21" t="s">
        <v>498</v>
      </c>
      <c r="D173" s="19" t="s">
        <v>24</v>
      </c>
      <c r="E173" s="19" t="s">
        <v>216</v>
      </c>
      <c r="F173" s="19" t="s">
        <v>217</v>
      </c>
      <c r="G173" s="18" t="s">
        <v>499</v>
      </c>
      <c r="H173" s="21" t="s">
        <v>500</v>
      </c>
      <c r="I173" s="19">
        <v>8.0848</v>
      </c>
      <c r="J173" s="43" t="s">
        <v>29</v>
      </c>
      <c r="K173" s="49">
        <v>47</v>
      </c>
      <c r="L173" s="49">
        <v>222</v>
      </c>
      <c r="M173" s="43" t="s">
        <v>30</v>
      </c>
      <c r="N173" s="48" t="s">
        <v>499</v>
      </c>
      <c r="O173" s="46"/>
    </row>
    <row r="174" s="5" customFormat="1" ht="36" spans="1:15">
      <c r="A174" s="18">
        <v>167</v>
      </c>
      <c r="B174" s="18" t="s">
        <v>22</v>
      </c>
      <c r="C174" s="21" t="s">
        <v>501</v>
      </c>
      <c r="D174" s="19" t="s">
        <v>24</v>
      </c>
      <c r="E174" s="19" t="s">
        <v>216</v>
      </c>
      <c r="F174" s="19" t="s">
        <v>217</v>
      </c>
      <c r="G174" s="18" t="s">
        <v>486</v>
      </c>
      <c r="H174" s="21" t="s">
        <v>502</v>
      </c>
      <c r="I174" s="19">
        <v>13.86</v>
      </c>
      <c r="J174" s="43" t="s">
        <v>29</v>
      </c>
      <c r="K174" s="49">
        <v>52</v>
      </c>
      <c r="L174" s="49">
        <v>202</v>
      </c>
      <c r="M174" s="43" t="s">
        <v>30</v>
      </c>
      <c r="N174" s="18" t="s">
        <v>486</v>
      </c>
      <c r="O174" s="46"/>
    </row>
    <row r="175" s="5" customFormat="1" ht="60" spans="1:15">
      <c r="A175" s="18">
        <v>168</v>
      </c>
      <c r="B175" s="18" t="s">
        <v>22</v>
      </c>
      <c r="C175" s="19" t="s">
        <v>503</v>
      </c>
      <c r="D175" s="19" t="s">
        <v>24</v>
      </c>
      <c r="E175" s="19" t="s">
        <v>241</v>
      </c>
      <c r="F175" s="19" t="s">
        <v>242</v>
      </c>
      <c r="G175" s="18" t="s">
        <v>504</v>
      </c>
      <c r="H175" s="19" t="s">
        <v>505</v>
      </c>
      <c r="I175" s="19">
        <v>67.6973</v>
      </c>
      <c r="J175" s="43" t="s">
        <v>29</v>
      </c>
      <c r="K175" s="49">
        <v>310</v>
      </c>
      <c r="L175" s="49">
        <v>998</v>
      </c>
      <c r="M175" s="43" t="s">
        <v>30</v>
      </c>
      <c r="N175" s="18" t="s">
        <v>504</v>
      </c>
      <c r="O175" s="46"/>
    </row>
    <row r="176" s="5" customFormat="1" ht="36" spans="1:15">
      <c r="A176" s="18">
        <v>169</v>
      </c>
      <c r="B176" s="18" t="s">
        <v>22</v>
      </c>
      <c r="C176" s="19" t="s">
        <v>506</v>
      </c>
      <c r="D176" s="19" t="s">
        <v>24</v>
      </c>
      <c r="E176" s="19" t="s">
        <v>264</v>
      </c>
      <c r="F176" s="19" t="s">
        <v>265</v>
      </c>
      <c r="G176" s="18" t="s">
        <v>292</v>
      </c>
      <c r="H176" s="19" t="s">
        <v>507</v>
      </c>
      <c r="I176" s="19">
        <v>9.1</v>
      </c>
      <c r="J176" s="50" t="s">
        <v>29</v>
      </c>
      <c r="K176" s="52">
        <v>54</v>
      </c>
      <c r="L176" s="52">
        <v>161</v>
      </c>
      <c r="M176" s="50" t="s">
        <v>30</v>
      </c>
      <c r="N176" s="45" t="s">
        <v>268</v>
      </c>
      <c r="O176" s="46"/>
    </row>
    <row r="177" s="5" customFormat="1" ht="36" spans="1:15">
      <c r="A177" s="18">
        <v>170</v>
      </c>
      <c r="B177" s="18" t="s">
        <v>22</v>
      </c>
      <c r="C177" s="19" t="s">
        <v>508</v>
      </c>
      <c r="D177" s="19" t="s">
        <v>24</v>
      </c>
      <c r="E177" s="19" t="s">
        <v>264</v>
      </c>
      <c r="F177" s="19" t="s">
        <v>265</v>
      </c>
      <c r="G177" s="18" t="s">
        <v>266</v>
      </c>
      <c r="H177" s="19" t="s">
        <v>509</v>
      </c>
      <c r="I177" s="19">
        <v>8.5442</v>
      </c>
      <c r="J177" s="50" t="s">
        <v>29</v>
      </c>
      <c r="K177" s="52">
        <v>170</v>
      </c>
      <c r="L177" s="52">
        <v>677</v>
      </c>
      <c r="M177" s="50" t="s">
        <v>30</v>
      </c>
      <c r="N177" s="45" t="s">
        <v>268</v>
      </c>
      <c r="O177" s="46"/>
    </row>
    <row r="178" s="5" customFormat="1" ht="36" spans="1:15">
      <c r="A178" s="18">
        <v>171</v>
      </c>
      <c r="B178" s="18" t="s">
        <v>22</v>
      </c>
      <c r="C178" s="19" t="s">
        <v>510</v>
      </c>
      <c r="D178" s="19" t="s">
        <v>24</v>
      </c>
      <c r="E178" s="19" t="s">
        <v>264</v>
      </c>
      <c r="F178" s="19" t="s">
        <v>265</v>
      </c>
      <c r="G178" s="18" t="s">
        <v>266</v>
      </c>
      <c r="H178" s="19" t="s">
        <v>511</v>
      </c>
      <c r="I178" s="19">
        <v>27.41361</v>
      </c>
      <c r="J178" s="50" t="s">
        <v>29</v>
      </c>
      <c r="K178" s="52">
        <v>170</v>
      </c>
      <c r="L178" s="52">
        <v>677</v>
      </c>
      <c r="M178" s="50" t="s">
        <v>30</v>
      </c>
      <c r="N178" s="45" t="s">
        <v>268</v>
      </c>
      <c r="O178" s="46"/>
    </row>
    <row r="179" s="5" customFormat="1" ht="36" spans="1:15">
      <c r="A179" s="18">
        <v>172</v>
      </c>
      <c r="B179" s="18" t="s">
        <v>22</v>
      </c>
      <c r="C179" s="19" t="s">
        <v>512</v>
      </c>
      <c r="D179" s="19" t="s">
        <v>24</v>
      </c>
      <c r="E179" s="19" t="s">
        <v>264</v>
      </c>
      <c r="F179" s="19" t="s">
        <v>265</v>
      </c>
      <c r="G179" s="18" t="s">
        <v>266</v>
      </c>
      <c r="H179" s="19" t="s">
        <v>513</v>
      </c>
      <c r="I179" s="19">
        <v>67.86</v>
      </c>
      <c r="J179" s="50" t="s">
        <v>29</v>
      </c>
      <c r="K179" s="52">
        <v>170</v>
      </c>
      <c r="L179" s="52">
        <v>677</v>
      </c>
      <c r="M179" s="50" t="s">
        <v>30</v>
      </c>
      <c r="N179" s="45" t="s">
        <v>268</v>
      </c>
      <c r="O179" s="46"/>
    </row>
    <row r="180" s="5" customFormat="1" ht="48" spans="1:15">
      <c r="A180" s="18">
        <v>173</v>
      </c>
      <c r="B180" s="18" t="s">
        <v>22</v>
      </c>
      <c r="C180" s="19" t="s">
        <v>514</v>
      </c>
      <c r="D180" s="19" t="s">
        <v>24</v>
      </c>
      <c r="E180" s="19" t="s">
        <v>264</v>
      </c>
      <c r="F180" s="19" t="s">
        <v>265</v>
      </c>
      <c r="G180" s="18" t="s">
        <v>289</v>
      </c>
      <c r="H180" s="19" t="s">
        <v>515</v>
      </c>
      <c r="I180" s="19">
        <v>114.8994</v>
      </c>
      <c r="J180" s="50" t="s">
        <v>29</v>
      </c>
      <c r="K180" s="52">
        <v>70</v>
      </c>
      <c r="L180" s="52">
        <v>264</v>
      </c>
      <c r="M180" s="50" t="s">
        <v>30</v>
      </c>
      <c r="N180" s="45" t="s">
        <v>268</v>
      </c>
      <c r="O180" s="46"/>
    </row>
    <row r="181" s="5" customFormat="1" ht="48" spans="1:15">
      <c r="A181" s="18">
        <v>174</v>
      </c>
      <c r="B181" s="18" t="s">
        <v>22</v>
      </c>
      <c r="C181" s="19" t="s">
        <v>516</v>
      </c>
      <c r="D181" s="19" t="s">
        <v>24</v>
      </c>
      <c r="E181" s="19" t="s">
        <v>264</v>
      </c>
      <c r="F181" s="19" t="s">
        <v>265</v>
      </c>
      <c r="G181" s="68" t="s">
        <v>292</v>
      </c>
      <c r="H181" s="19" t="s">
        <v>515</v>
      </c>
      <c r="I181" s="19">
        <v>136.9003</v>
      </c>
      <c r="J181" s="50" t="s">
        <v>29</v>
      </c>
      <c r="K181" s="52">
        <v>54</v>
      </c>
      <c r="L181" s="52">
        <v>161</v>
      </c>
      <c r="M181" s="50" t="s">
        <v>30</v>
      </c>
      <c r="N181" s="45" t="s">
        <v>268</v>
      </c>
      <c r="O181" s="46"/>
    </row>
    <row r="182" s="5" customFormat="1" ht="48" spans="1:15">
      <c r="A182" s="18">
        <v>175</v>
      </c>
      <c r="B182" s="18" t="s">
        <v>22</v>
      </c>
      <c r="C182" s="19" t="s">
        <v>517</v>
      </c>
      <c r="D182" s="19" t="s">
        <v>24</v>
      </c>
      <c r="E182" s="19" t="s">
        <v>264</v>
      </c>
      <c r="F182" s="19" t="s">
        <v>265</v>
      </c>
      <c r="G182" s="69" t="s">
        <v>297</v>
      </c>
      <c r="H182" s="19" t="s">
        <v>518</v>
      </c>
      <c r="I182" s="19">
        <v>8.4</v>
      </c>
      <c r="J182" s="50" t="s">
        <v>29</v>
      </c>
      <c r="K182" s="52">
        <v>135</v>
      </c>
      <c r="L182" s="52">
        <v>469</v>
      </c>
      <c r="M182" s="50" t="s">
        <v>30</v>
      </c>
      <c r="N182" s="45" t="s">
        <v>268</v>
      </c>
      <c r="O182" s="46"/>
    </row>
    <row r="183" s="5" customFormat="1" ht="36" spans="1:15">
      <c r="A183" s="18">
        <v>176</v>
      </c>
      <c r="B183" s="18" t="s">
        <v>22</v>
      </c>
      <c r="C183" s="19" t="s">
        <v>519</v>
      </c>
      <c r="D183" s="19" t="s">
        <v>24</v>
      </c>
      <c r="E183" s="19" t="s">
        <v>264</v>
      </c>
      <c r="F183" s="19" t="s">
        <v>265</v>
      </c>
      <c r="G183" s="18" t="s">
        <v>275</v>
      </c>
      <c r="H183" s="19" t="s">
        <v>520</v>
      </c>
      <c r="I183" s="19">
        <v>145.239</v>
      </c>
      <c r="J183" s="50" t="s">
        <v>29</v>
      </c>
      <c r="K183" s="52">
        <v>241</v>
      </c>
      <c r="L183" s="52">
        <v>1247</v>
      </c>
      <c r="M183" s="50" t="s">
        <v>30</v>
      </c>
      <c r="N183" s="45" t="s">
        <v>268</v>
      </c>
      <c r="O183" s="46"/>
    </row>
    <row r="184" s="5" customFormat="1" ht="36" spans="1:15">
      <c r="A184" s="18">
        <v>177</v>
      </c>
      <c r="B184" s="18" t="s">
        <v>22</v>
      </c>
      <c r="C184" s="19" t="s">
        <v>521</v>
      </c>
      <c r="D184" s="19" t="s">
        <v>24</v>
      </c>
      <c r="E184" s="19" t="s">
        <v>264</v>
      </c>
      <c r="F184" s="19" t="s">
        <v>265</v>
      </c>
      <c r="G184" s="18" t="s">
        <v>292</v>
      </c>
      <c r="H184" s="19" t="s">
        <v>522</v>
      </c>
      <c r="I184" s="19">
        <v>6.0161</v>
      </c>
      <c r="J184" s="50" t="s">
        <v>29</v>
      </c>
      <c r="K184" s="52">
        <v>54</v>
      </c>
      <c r="L184" s="52">
        <v>161</v>
      </c>
      <c r="M184" s="50" t="s">
        <v>30</v>
      </c>
      <c r="N184" s="45" t="s">
        <v>268</v>
      </c>
      <c r="O184" s="46"/>
    </row>
    <row r="185" s="5" customFormat="1" ht="36" spans="1:15">
      <c r="A185" s="18">
        <v>178</v>
      </c>
      <c r="B185" s="18" t="s">
        <v>22</v>
      </c>
      <c r="C185" s="19" t="s">
        <v>523</v>
      </c>
      <c r="D185" s="19" t="s">
        <v>24</v>
      </c>
      <c r="E185" s="19" t="s">
        <v>264</v>
      </c>
      <c r="F185" s="19" t="s">
        <v>265</v>
      </c>
      <c r="G185" s="18" t="s">
        <v>524</v>
      </c>
      <c r="H185" s="19" t="s">
        <v>522</v>
      </c>
      <c r="I185" s="19">
        <v>2.0112</v>
      </c>
      <c r="J185" s="50" t="s">
        <v>29</v>
      </c>
      <c r="K185" s="52">
        <v>49</v>
      </c>
      <c r="L185" s="52">
        <v>169</v>
      </c>
      <c r="M185" s="50" t="s">
        <v>30</v>
      </c>
      <c r="N185" s="45" t="s">
        <v>268</v>
      </c>
      <c r="O185" s="46"/>
    </row>
    <row r="186" s="5" customFormat="1" ht="36" spans="1:15">
      <c r="A186" s="18">
        <v>179</v>
      </c>
      <c r="B186" s="18" t="s">
        <v>22</v>
      </c>
      <c r="C186" s="19" t="s">
        <v>525</v>
      </c>
      <c r="D186" s="19" t="s">
        <v>24</v>
      </c>
      <c r="E186" s="19" t="s">
        <v>321</v>
      </c>
      <c r="F186" s="19" t="s">
        <v>322</v>
      </c>
      <c r="G186" s="18" t="s">
        <v>343</v>
      </c>
      <c r="H186" s="23" t="s">
        <v>526</v>
      </c>
      <c r="I186" s="19">
        <v>46.57</v>
      </c>
      <c r="J186" s="50" t="s">
        <v>29</v>
      </c>
      <c r="K186" s="52">
        <v>241</v>
      </c>
      <c r="L186" s="52">
        <v>1247</v>
      </c>
      <c r="M186" s="50" t="s">
        <v>30</v>
      </c>
      <c r="N186" s="45" t="s">
        <v>268</v>
      </c>
      <c r="O186" s="46"/>
    </row>
    <row r="187" s="5" customFormat="1" ht="36" spans="1:15">
      <c r="A187" s="18">
        <v>180</v>
      </c>
      <c r="B187" s="18" t="s">
        <v>22</v>
      </c>
      <c r="C187" s="19" t="s">
        <v>527</v>
      </c>
      <c r="D187" s="19" t="s">
        <v>24</v>
      </c>
      <c r="E187" s="19" t="s">
        <v>321</v>
      </c>
      <c r="F187" s="19" t="s">
        <v>322</v>
      </c>
      <c r="G187" s="18" t="s">
        <v>335</v>
      </c>
      <c r="H187" s="23" t="s">
        <v>528</v>
      </c>
      <c r="I187" s="19">
        <v>58.4421</v>
      </c>
      <c r="J187" s="50" t="s">
        <v>29</v>
      </c>
      <c r="K187" s="52">
        <v>116</v>
      </c>
      <c r="L187" s="52">
        <v>532</v>
      </c>
      <c r="M187" s="50" t="s">
        <v>30</v>
      </c>
      <c r="N187" s="45" t="s">
        <v>268</v>
      </c>
      <c r="O187" s="46"/>
    </row>
    <row r="188" s="5" customFormat="1" ht="36" spans="1:15">
      <c r="A188" s="18">
        <v>181</v>
      </c>
      <c r="B188" s="18" t="s">
        <v>22</v>
      </c>
      <c r="C188" s="19" t="s">
        <v>529</v>
      </c>
      <c r="D188" s="19" t="s">
        <v>24</v>
      </c>
      <c r="E188" s="19" t="s">
        <v>321</v>
      </c>
      <c r="F188" s="19" t="s">
        <v>322</v>
      </c>
      <c r="G188" s="18" t="s">
        <v>349</v>
      </c>
      <c r="H188" s="23" t="s">
        <v>530</v>
      </c>
      <c r="I188" s="19">
        <v>28.1094</v>
      </c>
      <c r="J188" s="50" t="s">
        <v>29</v>
      </c>
      <c r="K188" s="52">
        <v>241</v>
      </c>
      <c r="L188" s="52">
        <v>1247</v>
      </c>
      <c r="M188" s="50" t="s">
        <v>30</v>
      </c>
      <c r="N188" s="45" t="s">
        <v>268</v>
      </c>
      <c r="O188" s="46"/>
    </row>
    <row r="189" s="5" customFormat="1" ht="36" spans="1:15">
      <c r="A189" s="18">
        <v>182</v>
      </c>
      <c r="B189" s="18" t="s">
        <v>22</v>
      </c>
      <c r="C189" s="19" t="s">
        <v>531</v>
      </c>
      <c r="D189" s="19" t="s">
        <v>24</v>
      </c>
      <c r="E189" s="19" t="s">
        <v>360</v>
      </c>
      <c r="F189" s="19" t="s">
        <v>361</v>
      </c>
      <c r="G189" s="69" t="s">
        <v>377</v>
      </c>
      <c r="H189" s="23" t="s">
        <v>532</v>
      </c>
      <c r="I189" s="19">
        <v>28.889</v>
      </c>
      <c r="J189" s="50" t="s">
        <v>29</v>
      </c>
      <c r="K189" s="52">
        <v>210</v>
      </c>
      <c r="L189" s="52">
        <v>430</v>
      </c>
      <c r="M189" s="50" t="s">
        <v>30</v>
      </c>
      <c r="N189" s="72" t="s">
        <v>377</v>
      </c>
      <c r="O189" s="46"/>
    </row>
    <row r="190" s="5" customFormat="1" ht="36" spans="1:15">
      <c r="A190" s="18">
        <v>183</v>
      </c>
      <c r="B190" s="18" t="s">
        <v>22</v>
      </c>
      <c r="C190" s="19" t="s">
        <v>533</v>
      </c>
      <c r="D190" s="19" t="s">
        <v>24</v>
      </c>
      <c r="E190" s="19" t="s">
        <v>360</v>
      </c>
      <c r="F190" s="19" t="s">
        <v>361</v>
      </c>
      <c r="G190" s="69" t="s">
        <v>377</v>
      </c>
      <c r="H190" s="23" t="s">
        <v>534</v>
      </c>
      <c r="I190" s="19">
        <v>8.6</v>
      </c>
      <c r="J190" s="50" t="s">
        <v>29</v>
      </c>
      <c r="K190" s="52">
        <v>309</v>
      </c>
      <c r="L190" s="52">
        <v>550</v>
      </c>
      <c r="M190" s="50" t="s">
        <v>30</v>
      </c>
      <c r="N190" s="72" t="s">
        <v>377</v>
      </c>
      <c r="O190" s="46"/>
    </row>
    <row r="191" s="5" customFormat="1" ht="36" spans="1:15">
      <c r="A191" s="18">
        <v>184</v>
      </c>
      <c r="B191" s="18" t="s">
        <v>22</v>
      </c>
      <c r="C191" s="19" t="s">
        <v>535</v>
      </c>
      <c r="D191" s="19" t="s">
        <v>24</v>
      </c>
      <c r="E191" s="19" t="s">
        <v>360</v>
      </c>
      <c r="F191" s="19" t="s">
        <v>361</v>
      </c>
      <c r="G191" s="69" t="s">
        <v>536</v>
      </c>
      <c r="H191" s="23" t="s">
        <v>537</v>
      </c>
      <c r="I191" s="19">
        <v>20.736</v>
      </c>
      <c r="J191" s="50" t="s">
        <v>29</v>
      </c>
      <c r="K191" s="52">
        <v>414</v>
      </c>
      <c r="L191" s="52">
        <v>2253</v>
      </c>
      <c r="M191" s="50" t="s">
        <v>30</v>
      </c>
      <c r="N191" s="72" t="s">
        <v>536</v>
      </c>
      <c r="O191" s="46"/>
    </row>
    <row r="192" s="5" customFormat="1" ht="36" spans="1:15">
      <c r="A192" s="18">
        <v>185</v>
      </c>
      <c r="B192" s="18" t="s">
        <v>22</v>
      </c>
      <c r="C192" s="19" t="s">
        <v>538</v>
      </c>
      <c r="D192" s="19" t="s">
        <v>24</v>
      </c>
      <c r="E192" s="19" t="s">
        <v>360</v>
      </c>
      <c r="F192" s="19" t="s">
        <v>361</v>
      </c>
      <c r="G192" s="69" t="s">
        <v>539</v>
      </c>
      <c r="H192" s="18" t="s">
        <v>540</v>
      </c>
      <c r="I192" s="19">
        <v>131.4598</v>
      </c>
      <c r="J192" s="50" t="s">
        <v>29</v>
      </c>
      <c r="K192" s="52">
        <v>324</v>
      </c>
      <c r="L192" s="52">
        <v>1150</v>
      </c>
      <c r="M192" s="50" t="s">
        <v>30</v>
      </c>
      <c r="N192" s="72" t="s">
        <v>539</v>
      </c>
      <c r="O192" s="46"/>
    </row>
    <row r="193" s="5" customFormat="1" ht="36" spans="1:15">
      <c r="A193" s="18">
        <v>186</v>
      </c>
      <c r="B193" s="18" t="s">
        <v>22</v>
      </c>
      <c r="C193" s="19" t="s">
        <v>541</v>
      </c>
      <c r="D193" s="19" t="s">
        <v>24</v>
      </c>
      <c r="E193" s="19" t="s">
        <v>360</v>
      </c>
      <c r="F193" s="19" t="s">
        <v>361</v>
      </c>
      <c r="G193" s="69" t="s">
        <v>362</v>
      </c>
      <c r="H193" s="48" t="s">
        <v>542</v>
      </c>
      <c r="I193" s="19">
        <v>6.52</v>
      </c>
      <c r="J193" s="50" t="s">
        <v>29</v>
      </c>
      <c r="K193" s="52">
        <v>203</v>
      </c>
      <c r="L193" s="52">
        <v>850</v>
      </c>
      <c r="M193" s="50" t="s">
        <v>30</v>
      </c>
      <c r="N193" s="72" t="s">
        <v>362</v>
      </c>
      <c r="O193" s="46"/>
    </row>
    <row r="194" s="5" customFormat="1" ht="48" spans="1:15">
      <c r="A194" s="18">
        <v>187</v>
      </c>
      <c r="B194" s="18" t="s">
        <v>22</v>
      </c>
      <c r="C194" s="19" t="s">
        <v>543</v>
      </c>
      <c r="D194" s="19" t="s">
        <v>24</v>
      </c>
      <c r="E194" s="19" t="s">
        <v>360</v>
      </c>
      <c r="F194" s="19" t="s">
        <v>361</v>
      </c>
      <c r="G194" s="48" t="s">
        <v>544</v>
      </c>
      <c r="H194" s="19" t="s">
        <v>543</v>
      </c>
      <c r="I194" s="19">
        <v>33.4639</v>
      </c>
      <c r="J194" s="50" t="s">
        <v>29</v>
      </c>
      <c r="K194" s="52">
        <v>199</v>
      </c>
      <c r="L194" s="52">
        <v>500</v>
      </c>
      <c r="M194" s="50" t="s">
        <v>30</v>
      </c>
      <c r="N194" s="48" t="s">
        <v>544</v>
      </c>
      <c r="O194" s="46"/>
    </row>
    <row r="195" s="5" customFormat="1" ht="36" spans="1:15">
      <c r="A195" s="18">
        <v>188</v>
      </c>
      <c r="B195" s="18" t="s">
        <v>22</v>
      </c>
      <c r="C195" s="19" t="s">
        <v>545</v>
      </c>
      <c r="D195" s="19" t="s">
        <v>24</v>
      </c>
      <c r="E195" s="19" t="s">
        <v>360</v>
      </c>
      <c r="F195" s="19" t="s">
        <v>361</v>
      </c>
      <c r="G195" s="68" t="s">
        <v>374</v>
      </c>
      <c r="H195" s="19" t="s">
        <v>545</v>
      </c>
      <c r="I195" s="19">
        <v>13.1781</v>
      </c>
      <c r="J195" s="50" t="s">
        <v>29</v>
      </c>
      <c r="K195" s="52">
        <v>32</v>
      </c>
      <c r="L195" s="52">
        <v>200</v>
      </c>
      <c r="M195" s="50" t="s">
        <v>30</v>
      </c>
      <c r="N195" s="80" t="s">
        <v>374</v>
      </c>
      <c r="O195" s="46"/>
    </row>
    <row r="196" s="5" customFormat="1" ht="36" spans="1:15">
      <c r="A196" s="18">
        <v>189</v>
      </c>
      <c r="B196" s="18" t="s">
        <v>22</v>
      </c>
      <c r="C196" s="19" t="s">
        <v>546</v>
      </c>
      <c r="D196" s="19" t="s">
        <v>24</v>
      </c>
      <c r="E196" s="19" t="s">
        <v>360</v>
      </c>
      <c r="F196" s="19" t="s">
        <v>361</v>
      </c>
      <c r="G196" s="68" t="s">
        <v>362</v>
      </c>
      <c r="H196" s="19" t="s">
        <v>546</v>
      </c>
      <c r="I196" s="19">
        <v>11.81</v>
      </c>
      <c r="J196" s="50" t="s">
        <v>29</v>
      </c>
      <c r="K196" s="52">
        <v>103</v>
      </c>
      <c r="L196" s="52">
        <v>227</v>
      </c>
      <c r="M196" s="50" t="s">
        <v>30</v>
      </c>
      <c r="N196" s="80" t="s">
        <v>362</v>
      </c>
      <c r="O196" s="46"/>
    </row>
    <row r="197" s="5" customFormat="1" ht="36" spans="1:15">
      <c r="A197" s="18">
        <v>190</v>
      </c>
      <c r="B197" s="18" t="s">
        <v>22</v>
      </c>
      <c r="C197" s="19" t="s">
        <v>547</v>
      </c>
      <c r="D197" s="19" t="s">
        <v>24</v>
      </c>
      <c r="E197" s="19" t="s">
        <v>203</v>
      </c>
      <c r="F197" s="19" t="s">
        <v>204</v>
      </c>
      <c r="G197" s="68"/>
      <c r="H197" s="19" t="s">
        <v>548</v>
      </c>
      <c r="I197" s="19">
        <v>126.54</v>
      </c>
      <c r="J197" s="43" t="s">
        <v>29</v>
      </c>
      <c r="K197" s="49">
        <v>50</v>
      </c>
      <c r="L197" s="49">
        <v>231</v>
      </c>
      <c r="M197" s="43" t="s">
        <v>30</v>
      </c>
      <c r="N197" s="80"/>
      <c r="O197" s="46"/>
    </row>
    <row r="198" s="5" customFormat="1" ht="36" spans="1:15">
      <c r="A198" s="18">
        <v>191</v>
      </c>
      <c r="B198" s="18" t="s">
        <v>22</v>
      </c>
      <c r="C198" s="19" t="s">
        <v>549</v>
      </c>
      <c r="D198" s="19" t="s">
        <v>24</v>
      </c>
      <c r="E198" s="19" t="s">
        <v>203</v>
      </c>
      <c r="F198" s="19" t="s">
        <v>204</v>
      </c>
      <c r="G198" s="19" t="s">
        <v>205</v>
      </c>
      <c r="H198" s="19" t="s">
        <v>550</v>
      </c>
      <c r="I198" s="19">
        <v>10.25</v>
      </c>
      <c r="J198" s="43" t="s">
        <v>29</v>
      </c>
      <c r="K198" s="49">
        <v>30</v>
      </c>
      <c r="L198" s="49">
        <v>150</v>
      </c>
      <c r="M198" s="43" t="s">
        <v>30</v>
      </c>
      <c r="N198" s="19" t="s">
        <v>205</v>
      </c>
      <c r="O198" s="46"/>
    </row>
    <row r="199" s="5" customFormat="1" ht="36" spans="1:15">
      <c r="A199" s="18">
        <v>192</v>
      </c>
      <c r="B199" s="18" t="s">
        <v>22</v>
      </c>
      <c r="C199" s="19" t="s">
        <v>551</v>
      </c>
      <c r="D199" s="19" t="s">
        <v>24</v>
      </c>
      <c r="E199" s="19" t="s">
        <v>203</v>
      </c>
      <c r="F199" s="19" t="s">
        <v>204</v>
      </c>
      <c r="G199" s="19" t="s">
        <v>552</v>
      </c>
      <c r="H199" s="19" t="s">
        <v>553</v>
      </c>
      <c r="I199" s="19">
        <v>14.1812</v>
      </c>
      <c r="J199" s="43" t="s">
        <v>29</v>
      </c>
      <c r="K199" s="49">
        <v>17</v>
      </c>
      <c r="L199" s="49">
        <v>86</v>
      </c>
      <c r="M199" s="43" t="s">
        <v>30</v>
      </c>
      <c r="N199" s="19" t="s">
        <v>552</v>
      </c>
      <c r="O199" s="46"/>
    </row>
    <row r="200" s="5" customFormat="1" ht="36" spans="1:15">
      <c r="A200" s="18">
        <v>193</v>
      </c>
      <c r="B200" s="18" t="s">
        <v>22</v>
      </c>
      <c r="C200" s="19" t="s">
        <v>554</v>
      </c>
      <c r="D200" s="19" t="s">
        <v>24</v>
      </c>
      <c r="E200" s="19" t="s">
        <v>385</v>
      </c>
      <c r="F200" s="19" t="s">
        <v>386</v>
      </c>
      <c r="G200" s="18" t="s">
        <v>395</v>
      </c>
      <c r="H200" s="19" t="s">
        <v>555</v>
      </c>
      <c r="I200" s="19">
        <v>257.2225</v>
      </c>
      <c r="J200" s="50" t="s">
        <v>29</v>
      </c>
      <c r="K200" s="52">
        <v>9</v>
      </c>
      <c r="L200" s="52">
        <v>40</v>
      </c>
      <c r="M200" s="50" t="s">
        <v>30</v>
      </c>
      <c r="N200" s="48" t="s">
        <v>395</v>
      </c>
      <c r="O200" s="46"/>
    </row>
    <row r="201" s="5" customFormat="1" ht="36" spans="1:15">
      <c r="A201" s="18">
        <v>194</v>
      </c>
      <c r="B201" s="18" t="s">
        <v>22</v>
      </c>
      <c r="C201" s="19" t="s">
        <v>556</v>
      </c>
      <c r="D201" s="19" t="s">
        <v>24</v>
      </c>
      <c r="E201" s="19" t="s">
        <v>385</v>
      </c>
      <c r="F201" s="19" t="s">
        <v>386</v>
      </c>
      <c r="G201" s="18" t="s">
        <v>387</v>
      </c>
      <c r="H201" s="19" t="s">
        <v>556</v>
      </c>
      <c r="I201" s="19">
        <v>16.5</v>
      </c>
      <c r="J201" s="43" t="s">
        <v>29</v>
      </c>
      <c r="K201" s="49">
        <v>23</v>
      </c>
      <c r="L201" s="49">
        <v>68</v>
      </c>
      <c r="M201" s="43" t="s">
        <v>30</v>
      </c>
      <c r="N201" s="48" t="s">
        <v>387</v>
      </c>
      <c r="O201" s="46"/>
    </row>
    <row r="202" s="5" customFormat="1" ht="36" spans="1:15">
      <c r="A202" s="18">
        <v>195</v>
      </c>
      <c r="B202" s="18" t="s">
        <v>22</v>
      </c>
      <c r="C202" s="19" t="s">
        <v>557</v>
      </c>
      <c r="D202" s="19" t="s">
        <v>24</v>
      </c>
      <c r="E202" s="19" t="s">
        <v>385</v>
      </c>
      <c r="F202" s="19" t="s">
        <v>386</v>
      </c>
      <c r="G202" s="18" t="s">
        <v>395</v>
      </c>
      <c r="H202" s="19" t="s">
        <v>558</v>
      </c>
      <c r="I202" s="19">
        <v>41.4617</v>
      </c>
      <c r="J202" s="43" t="s">
        <v>29</v>
      </c>
      <c r="K202" s="49">
        <v>32</v>
      </c>
      <c r="L202" s="49">
        <v>120</v>
      </c>
      <c r="M202" s="43" t="s">
        <v>30</v>
      </c>
      <c r="N202" s="48" t="s">
        <v>395</v>
      </c>
      <c r="O202" s="46"/>
    </row>
    <row r="203" s="5" customFormat="1" ht="36" spans="1:15">
      <c r="A203" s="18">
        <v>196</v>
      </c>
      <c r="B203" s="18" t="s">
        <v>22</v>
      </c>
      <c r="C203" s="19" t="s">
        <v>559</v>
      </c>
      <c r="D203" s="19" t="s">
        <v>24</v>
      </c>
      <c r="E203" s="19" t="s">
        <v>385</v>
      </c>
      <c r="F203" s="19" t="s">
        <v>386</v>
      </c>
      <c r="G203" s="18" t="s">
        <v>387</v>
      </c>
      <c r="H203" s="19" t="s">
        <v>560</v>
      </c>
      <c r="I203" s="19">
        <v>18.88</v>
      </c>
      <c r="J203" s="43" t="s">
        <v>29</v>
      </c>
      <c r="K203" s="49">
        <v>23</v>
      </c>
      <c r="L203" s="49">
        <v>88</v>
      </c>
      <c r="M203" s="43" t="s">
        <v>30</v>
      </c>
      <c r="N203" s="48" t="s">
        <v>387</v>
      </c>
      <c r="O203" s="46"/>
    </row>
    <row r="204" s="5" customFormat="1" ht="36" spans="1:15">
      <c r="A204" s="18">
        <v>197</v>
      </c>
      <c r="B204" s="18" t="s">
        <v>22</v>
      </c>
      <c r="C204" s="19" t="s">
        <v>561</v>
      </c>
      <c r="D204" s="19" t="s">
        <v>24</v>
      </c>
      <c r="E204" s="19" t="s">
        <v>111</v>
      </c>
      <c r="F204" s="19" t="s">
        <v>112</v>
      </c>
      <c r="G204" s="18" t="s">
        <v>124</v>
      </c>
      <c r="H204" s="19" t="s">
        <v>562</v>
      </c>
      <c r="I204" s="19">
        <v>8.649459</v>
      </c>
      <c r="J204" s="50" t="s">
        <v>29</v>
      </c>
      <c r="K204" s="52">
        <v>65</v>
      </c>
      <c r="L204" s="52">
        <v>300</v>
      </c>
      <c r="M204" s="50" t="s">
        <v>30</v>
      </c>
      <c r="N204" s="48" t="s">
        <v>124</v>
      </c>
      <c r="O204" s="46"/>
    </row>
    <row r="205" s="5" customFormat="1" ht="36" spans="1:15">
      <c r="A205" s="18">
        <v>198</v>
      </c>
      <c r="B205" s="18" t="s">
        <v>22</v>
      </c>
      <c r="C205" s="19" t="s">
        <v>563</v>
      </c>
      <c r="D205" s="19" t="s">
        <v>24</v>
      </c>
      <c r="E205" s="19" t="s">
        <v>137</v>
      </c>
      <c r="F205" s="19" t="s">
        <v>138</v>
      </c>
      <c r="G205" s="18" t="s">
        <v>564</v>
      </c>
      <c r="H205" s="23" t="s">
        <v>565</v>
      </c>
      <c r="I205" s="19">
        <v>19.43</v>
      </c>
      <c r="J205" s="50" t="s">
        <v>29</v>
      </c>
      <c r="K205" s="52">
        <v>12</v>
      </c>
      <c r="L205" s="52">
        <v>30</v>
      </c>
      <c r="M205" s="50" t="s">
        <v>30</v>
      </c>
      <c r="N205" s="48" t="s">
        <v>564</v>
      </c>
      <c r="O205" s="46"/>
    </row>
    <row r="206" s="5" customFormat="1" ht="36" spans="1:15">
      <c r="A206" s="18">
        <v>199</v>
      </c>
      <c r="B206" s="18" t="s">
        <v>22</v>
      </c>
      <c r="C206" s="19" t="s">
        <v>566</v>
      </c>
      <c r="D206" s="19" t="s">
        <v>24</v>
      </c>
      <c r="E206" s="19" t="s">
        <v>449</v>
      </c>
      <c r="F206" s="19" t="s">
        <v>450</v>
      </c>
      <c r="G206" s="19" t="s">
        <v>450</v>
      </c>
      <c r="H206" s="23" t="s">
        <v>567</v>
      </c>
      <c r="I206" s="19">
        <v>28.8515</v>
      </c>
      <c r="J206" s="43" t="s">
        <v>29</v>
      </c>
      <c r="K206" s="49">
        <v>23</v>
      </c>
      <c r="L206" s="49">
        <v>80</v>
      </c>
      <c r="M206" s="43" t="s">
        <v>30</v>
      </c>
      <c r="N206" s="19" t="s">
        <v>450</v>
      </c>
      <c r="O206" s="46"/>
    </row>
    <row r="207" s="5" customFormat="1" ht="36" spans="1:15">
      <c r="A207" s="18">
        <v>200</v>
      </c>
      <c r="B207" s="18" t="s">
        <v>22</v>
      </c>
      <c r="C207" s="18" t="s">
        <v>568</v>
      </c>
      <c r="D207" s="19" t="s">
        <v>24</v>
      </c>
      <c r="E207" s="19" t="s">
        <v>137</v>
      </c>
      <c r="F207" s="18" t="s">
        <v>138</v>
      </c>
      <c r="G207" s="18" t="s">
        <v>165</v>
      </c>
      <c r="H207" s="18" t="s">
        <v>569</v>
      </c>
      <c r="I207" s="18">
        <v>60</v>
      </c>
      <c r="J207" s="43" t="s">
        <v>29</v>
      </c>
      <c r="K207" s="49">
        <v>30</v>
      </c>
      <c r="L207" s="49">
        <v>78</v>
      </c>
      <c r="M207" s="43" t="s">
        <v>30</v>
      </c>
      <c r="N207" s="48" t="s">
        <v>165</v>
      </c>
      <c r="O207" s="46"/>
    </row>
    <row r="208" s="5" customFormat="1" ht="36" spans="1:15">
      <c r="A208" s="18">
        <v>201</v>
      </c>
      <c r="B208" s="18" t="s">
        <v>22</v>
      </c>
      <c r="C208" s="18" t="s">
        <v>570</v>
      </c>
      <c r="D208" s="19" t="s">
        <v>24</v>
      </c>
      <c r="E208" s="48" t="s">
        <v>385</v>
      </c>
      <c r="F208" s="18" t="s">
        <v>386</v>
      </c>
      <c r="G208" s="18" t="s">
        <v>387</v>
      </c>
      <c r="H208" s="18" t="s">
        <v>571</v>
      </c>
      <c r="I208" s="81">
        <v>119.6738</v>
      </c>
      <c r="J208" s="43" t="s">
        <v>29</v>
      </c>
      <c r="K208" s="49">
        <v>35</v>
      </c>
      <c r="L208" s="49">
        <v>112</v>
      </c>
      <c r="M208" s="43" t="s">
        <v>30</v>
      </c>
      <c r="N208" s="48" t="s">
        <v>387</v>
      </c>
      <c r="O208" s="46"/>
    </row>
    <row r="209" s="5" customFormat="1" ht="96" spans="1:15">
      <c r="A209" s="18">
        <v>202</v>
      </c>
      <c r="B209" s="18" t="s">
        <v>22</v>
      </c>
      <c r="C209" s="19" t="s">
        <v>572</v>
      </c>
      <c r="D209" s="19" t="s">
        <v>24</v>
      </c>
      <c r="E209" s="48" t="s">
        <v>432</v>
      </c>
      <c r="F209" s="19" t="s">
        <v>265</v>
      </c>
      <c r="G209" s="18" t="s">
        <v>266</v>
      </c>
      <c r="H209" s="19" t="s">
        <v>572</v>
      </c>
      <c r="I209" s="19">
        <v>110.5066</v>
      </c>
      <c r="J209" s="43" t="s">
        <v>29</v>
      </c>
      <c r="K209" s="52">
        <v>28</v>
      </c>
      <c r="L209" s="52">
        <f t="shared" ref="L209:L214" si="0">K209*3</f>
        <v>84</v>
      </c>
      <c r="M209" s="43" t="s">
        <v>30</v>
      </c>
      <c r="N209" s="48" t="s">
        <v>266</v>
      </c>
      <c r="O209" s="46"/>
    </row>
    <row r="210" s="5" customFormat="1" ht="120" spans="1:15">
      <c r="A210" s="18">
        <v>203</v>
      </c>
      <c r="B210" s="18" t="s">
        <v>22</v>
      </c>
      <c r="C210" s="19" t="s">
        <v>573</v>
      </c>
      <c r="D210" s="19" t="s">
        <v>24</v>
      </c>
      <c r="E210" s="48" t="s">
        <v>432</v>
      </c>
      <c r="F210" s="19" t="s">
        <v>265</v>
      </c>
      <c r="G210" s="18" t="s">
        <v>272</v>
      </c>
      <c r="H210" s="19" t="s">
        <v>573</v>
      </c>
      <c r="I210" s="19">
        <v>24.233</v>
      </c>
      <c r="J210" s="43" t="s">
        <v>29</v>
      </c>
      <c r="K210" s="52">
        <v>32</v>
      </c>
      <c r="L210" s="52">
        <f t="shared" si="0"/>
        <v>96</v>
      </c>
      <c r="M210" s="43" t="s">
        <v>30</v>
      </c>
      <c r="N210" s="48" t="s">
        <v>272</v>
      </c>
      <c r="O210" s="46"/>
    </row>
    <row r="211" s="5" customFormat="1" ht="36" spans="1:15">
      <c r="A211" s="18">
        <v>204</v>
      </c>
      <c r="B211" s="18" t="s">
        <v>22</v>
      </c>
      <c r="C211" s="19" t="s">
        <v>574</v>
      </c>
      <c r="D211" s="19" t="s">
        <v>24</v>
      </c>
      <c r="E211" s="19" t="s">
        <v>417</v>
      </c>
      <c r="F211" s="19" t="s">
        <v>418</v>
      </c>
      <c r="G211" s="18" t="s">
        <v>575</v>
      </c>
      <c r="H211" s="19" t="s">
        <v>576</v>
      </c>
      <c r="I211" s="19">
        <v>61.08</v>
      </c>
      <c r="J211" s="43" t="s">
        <v>29</v>
      </c>
      <c r="K211" s="49">
        <v>15</v>
      </c>
      <c r="L211" s="49">
        <v>58</v>
      </c>
      <c r="M211" s="43" t="s">
        <v>30</v>
      </c>
      <c r="N211" s="48" t="s">
        <v>575</v>
      </c>
      <c r="O211" s="46"/>
    </row>
    <row r="212" s="5" customFormat="1" ht="48" spans="1:15">
      <c r="A212" s="18">
        <v>205</v>
      </c>
      <c r="B212" s="18" t="s">
        <v>22</v>
      </c>
      <c r="C212" s="19" t="s">
        <v>577</v>
      </c>
      <c r="D212" s="19" t="s">
        <v>24</v>
      </c>
      <c r="E212" s="19" t="s">
        <v>432</v>
      </c>
      <c r="F212" s="19" t="s">
        <v>265</v>
      </c>
      <c r="G212" s="18" t="s">
        <v>275</v>
      </c>
      <c r="H212" s="19" t="s">
        <v>577</v>
      </c>
      <c r="I212" s="19">
        <v>104.92</v>
      </c>
      <c r="J212" s="43" t="s">
        <v>29</v>
      </c>
      <c r="K212" s="52">
        <v>20</v>
      </c>
      <c r="L212" s="52">
        <f t="shared" si="0"/>
        <v>60</v>
      </c>
      <c r="M212" s="43" t="s">
        <v>30</v>
      </c>
      <c r="N212" s="48" t="s">
        <v>275</v>
      </c>
      <c r="O212" s="46"/>
    </row>
    <row r="213" s="5" customFormat="1" ht="48" spans="1:15">
      <c r="A213" s="18">
        <v>206</v>
      </c>
      <c r="B213" s="18" t="s">
        <v>22</v>
      </c>
      <c r="C213" s="19" t="s">
        <v>578</v>
      </c>
      <c r="D213" s="19" t="s">
        <v>24</v>
      </c>
      <c r="E213" s="19" t="s">
        <v>432</v>
      </c>
      <c r="F213" s="19" t="s">
        <v>265</v>
      </c>
      <c r="G213" s="73" t="s">
        <v>272</v>
      </c>
      <c r="H213" s="19" t="s">
        <v>578</v>
      </c>
      <c r="I213" s="19">
        <v>16.7963</v>
      </c>
      <c r="J213" s="43" t="s">
        <v>29</v>
      </c>
      <c r="K213" s="52">
        <v>12</v>
      </c>
      <c r="L213" s="52">
        <f t="shared" si="0"/>
        <v>36</v>
      </c>
      <c r="M213" s="43" t="s">
        <v>30</v>
      </c>
      <c r="N213" s="74" t="s">
        <v>272</v>
      </c>
      <c r="O213" s="46"/>
    </row>
    <row r="214" s="5" customFormat="1" ht="48" spans="1:15">
      <c r="A214" s="18">
        <v>207</v>
      </c>
      <c r="B214" s="18" t="s">
        <v>22</v>
      </c>
      <c r="C214" s="19" t="s">
        <v>579</v>
      </c>
      <c r="D214" s="19" t="s">
        <v>24</v>
      </c>
      <c r="E214" s="19" t="s">
        <v>432</v>
      </c>
      <c r="F214" s="19" t="s">
        <v>418</v>
      </c>
      <c r="G214" s="73" t="s">
        <v>439</v>
      </c>
      <c r="H214" s="19" t="s">
        <v>579</v>
      </c>
      <c r="I214" s="19">
        <v>20</v>
      </c>
      <c r="J214" s="43" t="s">
        <v>29</v>
      </c>
      <c r="K214" s="52">
        <v>15</v>
      </c>
      <c r="L214" s="52">
        <f t="shared" si="0"/>
        <v>45</v>
      </c>
      <c r="M214" s="43" t="s">
        <v>30</v>
      </c>
      <c r="N214" s="74" t="s">
        <v>439</v>
      </c>
      <c r="O214" s="46"/>
    </row>
    <row r="215" s="5" customFormat="1" ht="36" spans="1:15">
      <c r="A215" s="18">
        <v>208</v>
      </c>
      <c r="B215" s="18" t="s">
        <v>22</v>
      </c>
      <c r="C215" s="19" t="s">
        <v>580</v>
      </c>
      <c r="D215" s="19" t="s">
        <v>24</v>
      </c>
      <c r="E215" s="19" t="s">
        <v>241</v>
      </c>
      <c r="F215" s="19" t="s">
        <v>242</v>
      </c>
      <c r="G215" s="73" t="s">
        <v>250</v>
      </c>
      <c r="H215" s="19" t="s">
        <v>581</v>
      </c>
      <c r="I215" s="19">
        <v>15</v>
      </c>
      <c r="J215" s="43" t="s">
        <v>29</v>
      </c>
      <c r="K215" s="49">
        <v>28</v>
      </c>
      <c r="L215" s="49">
        <v>73</v>
      </c>
      <c r="M215" s="43" t="s">
        <v>30</v>
      </c>
      <c r="N215" s="74" t="s">
        <v>250</v>
      </c>
      <c r="O215" s="46"/>
    </row>
    <row r="216" s="5" customFormat="1" ht="36" spans="1:15">
      <c r="A216" s="18">
        <v>209</v>
      </c>
      <c r="B216" s="18" t="s">
        <v>22</v>
      </c>
      <c r="C216" s="19" t="s">
        <v>582</v>
      </c>
      <c r="D216" s="19" t="s">
        <v>24</v>
      </c>
      <c r="E216" s="19" t="s">
        <v>360</v>
      </c>
      <c r="F216" s="19" t="s">
        <v>361</v>
      </c>
      <c r="G216" s="73" t="s">
        <v>377</v>
      </c>
      <c r="H216" s="19" t="s">
        <v>583</v>
      </c>
      <c r="I216" s="19">
        <v>99.5123</v>
      </c>
      <c r="J216" s="50" t="s">
        <v>29</v>
      </c>
      <c r="K216" s="52">
        <v>103</v>
      </c>
      <c r="L216" s="52">
        <v>201</v>
      </c>
      <c r="M216" s="50" t="s">
        <v>30</v>
      </c>
      <c r="N216" s="74" t="s">
        <v>377</v>
      </c>
      <c r="O216" s="46"/>
    </row>
    <row r="217" s="5" customFormat="1" ht="36" spans="1:15">
      <c r="A217" s="18">
        <v>210</v>
      </c>
      <c r="B217" s="18" t="s">
        <v>22</v>
      </c>
      <c r="C217" s="19" t="s">
        <v>584</v>
      </c>
      <c r="D217" s="19" t="s">
        <v>24</v>
      </c>
      <c r="E217" s="19" t="s">
        <v>360</v>
      </c>
      <c r="F217" s="19" t="s">
        <v>361</v>
      </c>
      <c r="G217" s="73" t="s">
        <v>367</v>
      </c>
      <c r="H217" s="19" t="s">
        <v>585</v>
      </c>
      <c r="I217" s="19">
        <v>57.7739</v>
      </c>
      <c r="J217" s="50" t="s">
        <v>29</v>
      </c>
      <c r="K217" s="52">
        <v>105</v>
      </c>
      <c r="L217" s="52">
        <v>161</v>
      </c>
      <c r="M217" s="50" t="s">
        <v>30</v>
      </c>
      <c r="N217" s="74" t="s">
        <v>367</v>
      </c>
      <c r="O217" s="46"/>
    </row>
    <row r="218" s="5" customFormat="1" ht="60" spans="1:15">
      <c r="A218" s="18">
        <v>211</v>
      </c>
      <c r="B218" s="18" t="s">
        <v>22</v>
      </c>
      <c r="C218" s="19" t="s">
        <v>586</v>
      </c>
      <c r="D218" s="19" t="s">
        <v>24</v>
      </c>
      <c r="E218" s="19" t="s">
        <v>77</v>
      </c>
      <c r="F218" s="23" t="s">
        <v>78</v>
      </c>
      <c r="G218" s="73" t="s">
        <v>84</v>
      </c>
      <c r="H218" s="19" t="s">
        <v>487</v>
      </c>
      <c r="I218" s="19">
        <v>65.5808</v>
      </c>
      <c r="J218" s="50" t="s">
        <v>488</v>
      </c>
      <c r="K218" s="52">
        <v>134</v>
      </c>
      <c r="L218" s="52">
        <v>488</v>
      </c>
      <c r="M218" s="50" t="s">
        <v>30</v>
      </c>
      <c r="N218" s="74" t="s">
        <v>84</v>
      </c>
      <c r="O218" s="46"/>
    </row>
    <row r="219" s="5" customFormat="1" ht="36" spans="1:15">
      <c r="A219" s="18">
        <v>212</v>
      </c>
      <c r="B219" s="18" t="s">
        <v>22</v>
      </c>
      <c r="C219" s="19" t="s">
        <v>587</v>
      </c>
      <c r="D219" s="19" t="s">
        <v>24</v>
      </c>
      <c r="E219" s="19" t="s">
        <v>96</v>
      </c>
      <c r="F219" s="18" t="s">
        <v>97</v>
      </c>
      <c r="G219" s="74" t="s">
        <v>97</v>
      </c>
      <c r="H219" s="19" t="s">
        <v>588</v>
      </c>
      <c r="I219" s="19">
        <v>0.4178</v>
      </c>
      <c r="J219" s="43" t="s">
        <v>29</v>
      </c>
      <c r="K219" s="49">
        <v>67</v>
      </c>
      <c r="L219" s="49">
        <v>246</v>
      </c>
      <c r="M219" s="43" t="s">
        <v>30</v>
      </c>
      <c r="N219" s="74" t="s">
        <v>97</v>
      </c>
      <c r="O219" s="46"/>
    </row>
    <row r="220" s="5" customFormat="1" ht="36" spans="1:15">
      <c r="A220" s="18">
        <v>213</v>
      </c>
      <c r="B220" s="18" t="s">
        <v>22</v>
      </c>
      <c r="C220" s="19" t="s">
        <v>589</v>
      </c>
      <c r="D220" s="19" t="s">
        <v>24</v>
      </c>
      <c r="E220" s="19" t="s">
        <v>432</v>
      </c>
      <c r="F220" s="18" t="s">
        <v>450</v>
      </c>
      <c r="G220" s="48" t="s">
        <v>434</v>
      </c>
      <c r="H220" s="19" t="s">
        <v>590</v>
      </c>
      <c r="I220" s="19">
        <v>200</v>
      </c>
      <c r="J220" s="43" t="s">
        <v>29</v>
      </c>
      <c r="K220" s="52">
        <v>49</v>
      </c>
      <c r="L220" s="52">
        <f>K220*3</f>
        <v>147</v>
      </c>
      <c r="M220" s="43" t="s">
        <v>30</v>
      </c>
      <c r="N220" s="48" t="s">
        <v>434</v>
      </c>
      <c r="O220" s="46"/>
    </row>
    <row r="221" s="5" customFormat="1" ht="36" spans="1:15">
      <c r="A221" s="18">
        <v>214</v>
      </c>
      <c r="B221" s="18" t="s">
        <v>22</v>
      </c>
      <c r="C221" s="19" t="s">
        <v>591</v>
      </c>
      <c r="D221" s="19" t="s">
        <v>24</v>
      </c>
      <c r="E221" s="48" t="s">
        <v>137</v>
      </c>
      <c r="F221" s="18" t="s">
        <v>138</v>
      </c>
      <c r="G221" s="18" t="s">
        <v>592</v>
      </c>
      <c r="H221" s="19" t="s">
        <v>593</v>
      </c>
      <c r="I221" s="19">
        <v>3.4602</v>
      </c>
      <c r="J221" s="50" t="s">
        <v>29</v>
      </c>
      <c r="K221" s="52">
        <v>17</v>
      </c>
      <c r="L221" s="52">
        <v>51</v>
      </c>
      <c r="M221" s="50" t="s">
        <v>30</v>
      </c>
      <c r="N221" s="48" t="s">
        <v>592</v>
      </c>
      <c r="O221" s="46"/>
    </row>
    <row r="222" s="5" customFormat="1" ht="36" spans="1:15">
      <c r="A222" s="18">
        <v>215</v>
      </c>
      <c r="B222" s="18" t="s">
        <v>22</v>
      </c>
      <c r="C222" s="19" t="s">
        <v>555</v>
      </c>
      <c r="D222" s="19" t="s">
        <v>24</v>
      </c>
      <c r="E222" s="48" t="s">
        <v>25</v>
      </c>
      <c r="F222" s="18" t="s">
        <v>26</v>
      </c>
      <c r="G222" s="48" t="s">
        <v>456</v>
      </c>
      <c r="H222" s="19" t="s">
        <v>555</v>
      </c>
      <c r="I222" s="19">
        <v>239.55</v>
      </c>
      <c r="J222" s="43" t="s">
        <v>29</v>
      </c>
      <c r="K222" s="49">
        <v>100</v>
      </c>
      <c r="L222" s="49">
        <v>523</v>
      </c>
      <c r="M222" s="43" t="s">
        <v>30</v>
      </c>
      <c r="N222" s="48" t="s">
        <v>456</v>
      </c>
      <c r="O222" s="46"/>
    </row>
    <row r="223" s="5" customFormat="1" ht="36" spans="1:15">
      <c r="A223" s="18">
        <v>216</v>
      </c>
      <c r="B223" s="18" t="s">
        <v>22</v>
      </c>
      <c r="C223" s="19" t="s">
        <v>594</v>
      </c>
      <c r="D223" s="19" t="s">
        <v>24</v>
      </c>
      <c r="E223" s="48" t="s">
        <v>133</v>
      </c>
      <c r="F223" s="18" t="s">
        <v>134</v>
      </c>
      <c r="G223" s="18" t="s">
        <v>595</v>
      </c>
      <c r="H223" s="19" t="s">
        <v>120</v>
      </c>
      <c r="I223" s="19">
        <v>48.3596</v>
      </c>
      <c r="J223" s="50" t="s">
        <v>29</v>
      </c>
      <c r="K223" s="52">
        <v>99</v>
      </c>
      <c r="L223" s="52">
        <v>343</v>
      </c>
      <c r="M223" s="50" t="s">
        <v>30</v>
      </c>
      <c r="N223" s="48" t="s">
        <v>595</v>
      </c>
      <c r="O223" s="46"/>
    </row>
    <row r="224" s="5" customFormat="1" ht="72" spans="1:15">
      <c r="A224" s="18">
        <v>217</v>
      </c>
      <c r="B224" s="18" t="s">
        <v>22</v>
      </c>
      <c r="C224" s="19" t="s">
        <v>596</v>
      </c>
      <c r="D224" s="19" t="s">
        <v>24</v>
      </c>
      <c r="E224" s="48" t="s">
        <v>321</v>
      </c>
      <c r="F224" s="18" t="s">
        <v>322</v>
      </c>
      <c r="G224" s="18" t="s">
        <v>343</v>
      </c>
      <c r="H224" s="19" t="s">
        <v>597</v>
      </c>
      <c r="I224" s="19">
        <v>59.1767</v>
      </c>
      <c r="J224" s="70" t="s">
        <v>598</v>
      </c>
      <c r="K224" s="52">
        <v>21</v>
      </c>
      <c r="L224" s="52">
        <v>65</v>
      </c>
      <c r="M224" s="70" t="s">
        <v>447</v>
      </c>
      <c r="N224" s="48" t="s">
        <v>343</v>
      </c>
      <c r="O224" s="46"/>
    </row>
    <row r="225" s="5" customFormat="1" ht="36" spans="1:15">
      <c r="A225" s="18">
        <v>218</v>
      </c>
      <c r="B225" s="18" t="s">
        <v>22</v>
      </c>
      <c r="C225" s="21" t="s">
        <v>599</v>
      </c>
      <c r="D225" s="19" t="s">
        <v>24</v>
      </c>
      <c r="E225" s="48" t="s">
        <v>216</v>
      </c>
      <c r="F225" s="18" t="s">
        <v>217</v>
      </c>
      <c r="G225" s="48" t="s">
        <v>217</v>
      </c>
      <c r="H225" s="21" t="s">
        <v>600</v>
      </c>
      <c r="I225" s="19">
        <v>217.9074</v>
      </c>
      <c r="J225" s="43" t="s">
        <v>29</v>
      </c>
      <c r="K225" s="49">
        <v>39</v>
      </c>
      <c r="L225" s="49">
        <v>156</v>
      </c>
      <c r="M225" s="43" t="s">
        <v>30</v>
      </c>
      <c r="N225" s="48" t="s">
        <v>217</v>
      </c>
      <c r="O225" s="46"/>
    </row>
    <row r="226" s="5" customFormat="1" ht="36" spans="1:15">
      <c r="A226" s="18">
        <v>219</v>
      </c>
      <c r="B226" s="18" t="s">
        <v>22</v>
      </c>
      <c r="C226" s="23" t="s">
        <v>601</v>
      </c>
      <c r="D226" s="19" t="s">
        <v>24</v>
      </c>
      <c r="E226" s="48" t="s">
        <v>25</v>
      </c>
      <c r="F226" s="23" t="s">
        <v>26</v>
      </c>
      <c r="G226" s="18" t="s">
        <v>454</v>
      </c>
      <c r="H226" s="23" t="s">
        <v>602</v>
      </c>
      <c r="I226" s="23">
        <v>25.1612</v>
      </c>
      <c r="J226" s="43" t="s">
        <v>29</v>
      </c>
      <c r="K226" s="49">
        <v>21</v>
      </c>
      <c r="L226" s="49">
        <v>112</v>
      </c>
      <c r="M226" s="43" t="s">
        <v>30</v>
      </c>
      <c r="N226" s="48" t="s">
        <v>454</v>
      </c>
      <c r="O226" s="46"/>
    </row>
    <row r="227" s="5" customFormat="1" ht="36" spans="1:15">
      <c r="A227" s="18">
        <v>220</v>
      </c>
      <c r="B227" s="18" t="s">
        <v>22</v>
      </c>
      <c r="C227" s="23" t="s">
        <v>603</v>
      </c>
      <c r="D227" s="19" t="s">
        <v>24</v>
      </c>
      <c r="E227" s="23" t="s">
        <v>43</v>
      </c>
      <c r="F227" s="23" t="s">
        <v>44</v>
      </c>
      <c r="G227" s="18" t="s">
        <v>58</v>
      </c>
      <c r="H227" s="23" t="s">
        <v>604</v>
      </c>
      <c r="I227" s="23">
        <v>78.6467</v>
      </c>
      <c r="J227" s="50" t="s">
        <v>29</v>
      </c>
      <c r="K227" s="50">
        <v>225</v>
      </c>
      <c r="L227" s="50">
        <v>1141</v>
      </c>
      <c r="M227" s="50" t="s">
        <v>30</v>
      </c>
      <c r="N227" s="50" t="s">
        <v>58</v>
      </c>
      <c r="O227" s="46"/>
    </row>
    <row r="228" s="5" customFormat="1" ht="36" spans="1:15">
      <c r="A228" s="18">
        <v>221</v>
      </c>
      <c r="B228" s="18" t="s">
        <v>22</v>
      </c>
      <c r="C228" s="23" t="s">
        <v>605</v>
      </c>
      <c r="D228" s="19" t="s">
        <v>24</v>
      </c>
      <c r="E228" s="23" t="s">
        <v>43</v>
      </c>
      <c r="F228" s="23" t="s">
        <v>44</v>
      </c>
      <c r="G228" s="18" t="s">
        <v>48</v>
      </c>
      <c r="H228" s="23" t="s">
        <v>606</v>
      </c>
      <c r="I228" s="23">
        <v>14.0522</v>
      </c>
      <c r="J228" s="50" t="s">
        <v>29</v>
      </c>
      <c r="K228" s="50">
        <v>77</v>
      </c>
      <c r="L228" s="50">
        <v>380</v>
      </c>
      <c r="M228" s="50" t="s">
        <v>30</v>
      </c>
      <c r="N228" s="50" t="s">
        <v>48</v>
      </c>
      <c r="O228" s="46"/>
    </row>
    <row r="229" s="5" customFormat="1" ht="36" spans="1:15">
      <c r="A229" s="18">
        <v>222</v>
      </c>
      <c r="B229" s="18" t="s">
        <v>22</v>
      </c>
      <c r="C229" s="23" t="s">
        <v>607</v>
      </c>
      <c r="D229" s="19" t="s">
        <v>24</v>
      </c>
      <c r="E229" s="23" t="s">
        <v>43</v>
      </c>
      <c r="F229" s="23" t="s">
        <v>44</v>
      </c>
      <c r="G229" s="18" t="s">
        <v>48</v>
      </c>
      <c r="H229" s="23" t="s">
        <v>608</v>
      </c>
      <c r="I229" s="19">
        <v>23.3103</v>
      </c>
      <c r="J229" s="50" t="s">
        <v>29</v>
      </c>
      <c r="K229" s="50">
        <v>77</v>
      </c>
      <c r="L229" s="50">
        <v>380</v>
      </c>
      <c r="M229" s="50" t="s">
        <v>30</v>
      </c>
      <c r="N229" s="50" t="s">
        <v>48</v>
      </c>
      <c r="O229" s="46"/>
    </row>
    <row r="230" s="5" customFormat="1" ht="36" spans="1:15">
      <c r="A230" s="18">
        <v>223</v>
      </c>
      <c r="B230" s="18" t="s">
        <v>22</v>
      </c>
      <c r="C230" s="23" t="s">
        <v>609</v>
      </c>
      <c r="D230" s="19" t="s">
        <v>24</v>
      </c>
      <c r="E230" s="23" t="s">
        <v>111</v>
      </c>
      <c r="F230" s="23" t="s">
        <v>112</v>
      </c>
      <c r="G230" s="18" t="s">
        <v>119</v>
      </c>
      <c r="H230" s="23" t="s">
        <v>565</v>
      </c>
      <c r="I230" s="19">
        <v>40.0557</v>
      </c>
      <c r="J230" s="50" t="s">
        <v>29</v>
      </c>
      <c r="K230" s="52">
        <v>19</v>
      </c>
      <c r="L230" s="52">
        <v>82</v>
      </c>
      <c r="M230" s="50" t="s">
        <v>30</v>
      </c>
      <c r="N230" s="48" t="s">
        <v>119</v>
      </c>
      <c r="O230" s="46"/>
    </row>
    <row r="231" s="5" customFormat="1" ht="36" spans="1:15">
      <c r="A231" s="18">
        <v>224</v>
      </c>
      <c r="B231" s="18" t="s">
        <v>22</v>
      </c>
      <c r="C231" s="23" t="s">
        <v>610</v>
      </c>
      <c r="D231" s="19" t="s">
        <v>24</v>
      </c>
      <c r="E231" s="23" t="s">
        <v>264</v>
      </c>
      <c r="F231" s="23" t="s">
        <v>265</v>
      </c>
      <c r="G231" s="18" t="s">
        <v>275</v>
      </c>
      <c r="H231" s="23" t="s">
        <v>611</v>
      </c>
      <c r="I231" s="19">
        <v>16.5503</v>
      </c>
      <c r="J231" s="50" t="s">
        <v>29</v>
      </c>
      <c r="K231" s="52">
        <v>241</v>
      </c>
      <c r="L231" s="52">
        <v>1247</v>
      </c>
      <c r="M231" s="50" t="s">
        <v>30</v>
      </c>
      <c r="N231" s="45" t="s">
        <v>268</v>
      </c>
      <c r="O231" s="46"/>
    </row>
    <row r="232" s="5" customFormat="1" ht="36" spans="1:15">
      <c r="A232" s="18">
        <v>225</v>
      </c>
      <c r="B232" s="18" t="s">
        <v>22</v>
      </c>
      <c r="C232" s="23" t="s">
        <v>612</v>
      </c>
      <c r="D232" s="19" t="s">
        <v>24</v>
      </c>
      <c r="E232" s="23" t="s">
        <v>300</v>
      </c>
      <c r="F232" s="23" t="s">
        <v>301</v>
      </c>
      <c r="G232" s="18" t="s">
        <v>318</v>
      </c>
      <c r="H232" s="23" t="s">
        <v>613</v>
      </c>
      <c r="I232" s="19">
        <v>47.2105</v>
      </c>
      <c r="J232" s="50" t="s">
        <v>29</v>
      </c>
      <c r="K232" s="59">
        <v>45</v>
      </c>
      <c r="L232" s="59">
        <v>144</v>
      </c>
      <c r="M232" s="50" t="s">
        <v>30</v>
      </c>
      <c r="N232" s="48" t="s">
        <v>318</v>
      </c>
      <c r="O232" s="46"/>
    </row>
    <row r="233" s="5" customFormat="1" ht="36" spans="1:15">
      <c r="A233" s="18">
        <v>226</v>
      </c>
      <c r="B233" s="18" t="s">
        <v>22</v>
      </c>
      <c r="C233" s="23" t="s">
        <v>614</v>
      </c>
      <c r="D233" s="19" t="s">
        <v>24</v>
      </c>
      <c r="E233" s="23" t="s">
        <v>300</v>
      </c>
      <c r="F233" s="23" t="s">
        <v>301</v>
      </c>
      <c r="G233" s="18" t="s">
        <v>318</v>
      </c>
      <c r="H233" s="23" t="s">
        <v>615</v>
      </c>
      <c r="I233" s="19">
        <v>14.0382</v>
      </c>
      <c r="J233" s="50" t="s">
        <v>29</v>
      </c>
      <c r="K233" s="59">
        <v>53</v>
      </c>
      <c r="L233" s="59">
        <v>160</v>
      </c>
      <c r="M233" s="50" t="s">
        <v>30</v>
      </c>
      <c r="N233" s="48" t="s">
        <v>318</v>
      </c>
      <c r="O233" s="46"/>
    </row>
    <row r="234" s="5" customFormat="1" ht="36" spans="1:15">
      <c r="A234" s="18">
        <v>227</v>
      </c>
      <c r="B234" s="18" t="s">
        <v>22</v>
      </c>
      <c r="C234" s="23" t="s">
        <v>616</v>
      </c>
      <c r="D234" s="19" t="s">
        <v>24</v>
      </c>
      <c r="E234" s="23" t="s">
        <v>300</v>
      </c>
      <c r="F234" s="23" t="s">
        <v>301</v>
      </c>
      <c r="G234" s="18" t="s">
        <v>617</v>
      </c>
      <c r="H234" s="23" t="s">
        <v>618</v>
      </c>
      <c r="I234" s="19">
        <v>10.2798</v>
      </c>
      <c r="J234" s="50" t="s">
        <v>29</v>
      </c>
      <c r="K234" s="59">
        <v>32</v>
      </c>
      <c r="L234" s="59">
        <v>121</v>
      </c>
      <c r="M234" s="50" t="s">
        <v>30</v>
      </c>
      <c r="N234" s="48" t="s">
        <v>617</v>
      </c>
      <c r="O234" s="46"/>
    </row>
    <row r="235" s="5" customFormat="1" ht="36" spans="1:15">
      <c r="A235" s="18">
        <v>228</v>
      </c>
      <c r="B235" s="18" t="s">
        <v>22</v>
      </c>
      <c r="C235" s="23" t="s">
        <v>619</v>
      </c>
      <c r="D235" s="19" t="s">
        <v>24</v>
      </c>
      <c r="E235" s="23" t="s">
        <v>385</v>
      </c>
      <c r="F235" s="23" t="s">
        <v>386</v>
      </c>
      <c r="G235" s="18" t="s">
        <v>387</v>
      </c>
      <c r="H235" s="23" t="s">
        <v>620</v>
      </c>
      <c r="I235" s="73">
        <v>78.9777</v>
      </c>
      <c r="J235" s="43" t="s">
        <v>29</v>
      </c>
      <c r="K235" s="49">
        <v>46</v>
      </c>
      <c r="L235" s="49">
        <v>168</v>
      </c>
      <c r="M235" s="43" t="s">
        <v>30</v>
      </c>
      <c r="N235" s="48" t="s">
        <v>387</v>
      </c>
      <c r="O235" s="46"/>
    </row>
    <row r="236" s="5" customFormat="1" ht="36" spans="1:15">
      <c r="A236" s="18">
        <v>229</v>
      </c>
      <c r="B236" s="18" t="s">
        <v>22</v>
      </c>
      <c r="C236" s="23" t="s">
        <v>621</v>
      </c>
      <c r="D236" s="19" t="s">
        <v>24</v>
      </c>
      <c r="E236" s="23" t="s">
        <v>417</v>
      </c>
      <c r="F236" s="23" t="s">
        <v>418</v>
      </c>
      <c r="G236" s="18" t="s">
        <v>622</v>
      </c>
      <c r="H236" s="23" t="s">
        <v>623</v>
      </c>
      <c r="I236" s="19">
        <v>31.0216</v>
      </c>
      <c r="J236" s="43" t="s">
        <v>29</v>
      </c>
      <c r="K236" s="49">
        <v>46</v>
      </c>
      <c r="L236" s="49">
        <v>155</v>
      </c>
      <c r="M236" s="43" t="s">
        <v>30</v>
      </c>
      <c r="N236" s="48" t="s">
        <v>622</v>
      </c>
      <c r="O236" s="46"/>
    </row>
    <row r="237" s="5" customFormat="1" ht="36" spans="1:15">
      <c r="A237" s="18">
        <v>230</v>
      </c>
      <c r="B237" s="18" t="s">
        <v>22</v>
      </c>
      <c r="C237" s="23" t="s">
        <v>624</v>
      </c>
      <c r="D237" s="19" t="s">
        <v>24</v>
      </c>
      <c r="E237" s="23" t="s">
        <v>264</v>
      </c>
      <c r="F237" s="23" t="s">
        <v>265</v>
      </c>
      <c r="G237" s="18" t="s">
        <v>282</v>
      </c>
      <c r="H237" s="23" t="s">
        <v>528</v>
      </c>
      <c r="I237" s="19">
        <v>35.0457</v>
      </c>
      <c r="J237" s="50" t="s">
        <v>29</v>
      </c>
      <c r="K237" s="52">
        <v>116</v>
      </c>
      <c r="L237" s="52">
        <v>532</v>
      </c>
      <c r="M237" s="50" t="s">
        <v>30</v>
      </c>
      <c r="N237" s="45" t="s">
        <v>268</v>
      </c>
      <c r="O237" s="46"/>
    </row>
    <row r="238" s="5" customFormat="1" ht="36" spans="1:15">
      <c r="A238" s="18">
        <v>231</v>
      </c>
      <c r="B238" s="18" t="s">
        <v>22</v>
      </c>
      <c r="C238" s="23" t="s">
        <v>625</v>
      </c>
      <c r="D238" s="19" t="s">
        <v>24</v>
      </c>
      <c r="E238" s="23" t="s">
        <v>264</v>
      </c>
      <c r="F238" s="23" t="s">
        <v>265</v>
      </c>
      <c r="G238" s="18" t="s">
        <v>275</v>
      </c>
      <c r="H238" s="23" t="s">
        <v>530</v>
      </c>
      <c r="I238" s="23">
        <v>16.13589</v>
      </c>
      <c r="J238" s="50" t="s">
        <v>29</v>
      </c>
      <c r="K238" s="52">
        <v>241</v>
      </c>
      <c r="L238" s="52">
        <v>1247</v>
      </c>
      <c r="M238" s="50" t="s">
        <v>30</v>
      </c>
      <c r="N238" s="45" t="s">
        <v>268</v>
      </c>
      <c r="O238" s="46"/>
    </row>
    <row r="239" s="5" customFormat="1" ht="36" spans="1:15">
      <c r="A239" s="18">
        <v>232</v>
      </c>
      <c r="B239" s="18" t="s">
        <v>22</v>
      </c>
      <c r="C239" s="23" t="s">
        <v>626</v>
      </c>
      <c r="D239" s="19" t="s">
        <v>24</v>
      </c>
      <c r="E239" s="23" t="s">
        <v>111</v>
      </c>
      <c r="F239" s="23" t="s">
        <v>112</v>
      </c>
      <c r="G239" s="18" t="s">
        <v>116</v>
      </c>
      <c r="H239" s="23" t="s">
        <v>627</v>
      </c>
      <c r="I239" s="23">
        <v>20</v>
      </c>
      <c r="J239" s="50" t="s">
        <v>29</v>
      </c>
      <c r="K239" s="52">
        <v>170</v>
      </c>
      <c r="L239" s="52">
        <v>677</v>
      </c>
      <c r="M239" s="50" t="s">
        <v>30</v>
      </c>
      <c r="N239" s="45" t="s">
        <v>268</v>
      </c>
      <c r="O239" s="46"/>
    </row>
    <row r="240" s="5" customFormat="1" ht="36" spans="1:15">
      <c r="A240" s="18">
        <v>233</v>
      </c>
      <c r="B240" s="18" t="s">
        <v>22</v>
      </c>
      <c r="C240" s="23" t="s">
        <v>628</v>
      </c>
      <c r="D240" s="19" t="s">
        <v>24</v>
      </c>
      <c r="E240" s="23" t="s">
        <v>264</v>
      </c>
      <c r="F240" s="23" t="s">
        <v>265</v>
      </c>
      <c r="G240" s="18" t="s">
        <v>266</v>
      </c>
      <c r="H240" s="23" t="s">
        <v>628</v>
      </c>
      <c r="I240" s="19">
        <v>14.0422</v>
      </c>
      <c r="J240" s="50" t="s">
        <v>29</v>
      </c>
      <c r="K240" s="52">
        <v>135</v>
      </c>
      <c r="L240" s="52">
        <v>469</v>
      </c>
      <c r="M240" s="50" t="s">
        <v>30</v>
      </c>
      <c r="N240" s="45" t="s">
        <v>268</v>
      </c>
      <c r="O240" s="46"/>
    </row>
    <row r="241" s="5" customFormat="1" ht="36" spans="1:15">
      <c r="A241" s="18">
        <v>234</v>
      </c>
      <c r="B241" s="18" t="s">
        <v>22</v>
      </c>
      <c r="C241" s="23" t="s">
        <v>629</v>
      </c>
      <c r="D241" s="19" t="s">
        <v>24</v>
      </c>
      <c r="E241" s="23" t="s">
        <v>321</v>
      </c>
      <c r="F241" s="23" t="s">
        <v>322</v>
      </c>
      <c r="G241" s="18" t="s">
        <v>349</v>
      </c>
      <c r="H241" s="23" t="s">
        <v>630</v>
      </c>
      <c r="I241" s="23">
        <v>41.2523</v>
      </c>
      <c r="J241" s="18" t="s">
        <v>631</v>
      </c>
      <c r="K241" s="18">
        <v>72</v>
      </c>
      <c r="L241" s="61">
        <v>284</v>
      </c>
      <c r="M241" s="18" t="s">
        <v>212</v>
      </c>
      <c r="N241" s="45" t="s">
        <v>268</v>
      </c>
      <c r="O241" s="46"/>
    </row>
    <row r="242" s="5" customFormat="1" ht="36" spans="1:15">
      <c r="A242" s="18">
        <v>235</v>
      </c>
      <c r="B242" s="18" t="s">
        <v>22</v>
      </c>
      <c r="C242" s="23" t="s">
        <v>632</v>
      </c>
      <c r="D242" s="19" t="s">
        <v>24</v>
      </c>
      <c r="E242" s="23" t="s">
        <v>417</v>
      </c>
      <c r="F242" s="23" t="s">
        <v>418</v>
      </c>
      <c r="G242" s="18" t="s">
        <v>422</v>
      </c>
      <c r="H242" s="23" t="s">
        <v>633</v>
      </c>
      <c r="I242" s="19">
        <v>45</v>
      </c>
      <c r="J242" s="43" t="s">
        <v>29</v>
      </c>
      <c r="K242" s="49">
        <v>23</v>
      </c>
      <c r="L242" s="49">
        <v>74</v>
      </c>
      <c r="M242" s="43" t="s">
        <v>30</v>
      </c>
      <c r="N242" s="48" t="s">
        <v>422</v>
      </c>
      <c r="O242" s="46"/>
    </row>
    <row r="243" s="5" customFormat="1" ht="48" spans="1:15">
      <c r="A243" s="18">
        <v>236</v>
      </c>
      <c r="B243" s="18" t="s">
        <v>22</v>
      </c>
      <c r="C243" s="23" t="s">
        <v>634</v>
      </c>
      <c r="D243" s="19" t="s">
        <v>24</v>
      </c>
      <c r="E243" s="23" t="s">
        <v>417</v>
      </c>
      <c r="F243" s="23" t="s">
        <v>418</v>
      </c>
      <c r="G243" s="18" t="s">
        <v>439</v>
      </c>
      <c r="H243" s="23" t="s">
        <v>635</v>
      </c>
      <c r="I243" s="19">
        <v>20</v>
      </c>
      <c r="J243" s="43" t="s">
        <v>29</v>
      </c>
      <c r="K243" s="49">
        <v>49</v>
      </c>
      <c r="L243" s="49">
        <v>188</v>
      </c>
      <c r="M243" s="43" t="s">
        <v>30</v>
      </c>
      <c r="N243" s="48" t="s">
        <v>439</v>
      </c>
      <c r="O243" s="46"/>
    </row>
    <row r="244" s="5" customFormat="1" ht="72" spans="1:15">
      <c r="A244" s="18">
        <v>237</v>
      </c>
      <c r="B244" s="18" t="s">
        <v>22</v>
      </c>
      <c r="C244" s="23" t="s">
        <v>636</v>
      </c>
      <c r="D244" s="19" t="s">
        <v>24</v>
      </c>
      <c r="E244" s="19" t="s">
        <v>432</v>
      </c>
      <c r="F244" s="23" t="s">
        <v>265</v>
      </c>
      <c r="G244" s="18" t="s">
        <v>282</v>
      </c>
      <c r="H244" s="23" t="s">
        <v>637</v>
      </c>
      <c r="I244" s="19">
        <v>52.715</v>
      </c>
      <c r="J244" s="43" t="s">
        <v>29</v>
      </c>
      <c r="K244" s="52">
        <v>11</v>
      </c>
      <c r="L244" s="52">
        <f t="shared" ref="L244:L246" si="1">K244*3</f>
        <v>33</v>
      </c>
      <c r="M244" s="43" t="s">
        <v>30</v>
      </c>
      <c r="N244" s="48" t="s">
        <v>282</v>
      </c>
      <c r="O244" s="46"/>
    </row>
    <row r="245" s="5" customFormat="1" ht="72" spans="1:15">
      <c r="A245" s="18">
        <v>238</v>
      </c>
      <c r="B245" s="18" t="s">
        <v>22</v>
      </c>
      <c r="C245" s="23" t="s">
        <v>638</v>
      </c>
      <c r="D245" s="19" t="s">
        <v>24</v>
      </c>
      <c r="E245" s="19" t="s">
        <v>432</v>
      </c>
      <c r="F245" s="23" t="s">
        <v>265</v>
      </c>
      <c r="G245" s="18" t="s">
        <v>266</v>
      </c>
      <c r="H245" s="23" t="s">
        <v>638</v>
      </c>
      <c r="I245" s="19">
        <v>20</v>
      </c>
      <c r="J245" s="43" t="s">
        <v>29</v>
      </c>
      <c r="K245" s="52">
        <v>12</v>
      </c>
      <c r="L245" s="52">
        <f t="shared" si="1"/>
        <v>36</v>
      </c>
      <c r="M245" s="43" t="s">
        <v>30</v>
      </c>
      <c r="N245" s="48" t="s">
        <v>266</v>
      </c>
      <c r="O245" s="46"/>
    </row>
    <row r="246" s="5" customFormat="1" ht="84" spans="1:15">
      <c r="A246" s="18">
        <v>239</v>
      </c>
      <c r="B246" s="18" t="s">
        <v>22</v>
      </c>
      <c r="C246" s="23" t="s">
        <v>639</v>
      </c>
      <c r="D246" s="19" t="s">
        <v>24</v>
      </c>
      <c r="E246" s="19" t="s">
        <v>432</v>
      </c>
      <c r="F246" s="23" t="s">
        <v>265</v>
      </c>
      <c r="G246" s="18" t="s">
        <v>272</v>
      </c>
      <c r="H246" s="23" t="s">
        <v>640</v>
      </c>
      <c r="I246" s="23">
        <v>18.256</v>
      </c>
      <c r="J246" s="43" t="s">
        <v>29</v>
      </c>
      <c r="K246" s="52">
        <v>25</v>
      </c>
      <c r="L246" s="52">
        <f t="shared" si="1"/>
        <v>75</v>
      </c>
      <c r="M246" s="43" t="s">
        <v>30</v>
      </c>
      <c r="N246" s="48" t="s">
        <v>272</v>
      </c>
      <c r="O246" s="46"/>
    </row>
    <row r="247" s="5" customFormat="1" ht="36" spans="1:15">
      <c r="A247" s="18">
        <v>240</v>
      </c>
      <c r="B247" s="18" t="s">
        <v>22</v>
      </c>
      <c r="C247" s="23" t="s">
        <v>641</v>
      </c>
      <c r="D247" s="19" t="s">
        <v>24</v>
      </c>
      <c r="E247" s="23" t="s">
        <v>264</v>
      </c>
      <c r="F247" s="23" t="s">
        <v>265</v>
      </c>
      <c r="G247" s="18" t="s">
        <v>272</v>
      </c>
      <c r="H247" s="23" t="s">
        <v>534</v>
      </c>
      <c r="I247" s="19">
        <v>27.027</v>
      </c>
      <c r="J247" s="50" t="s">
        <v>29</v>
      </c>
      <c r="K247" s="52">
        <v>135</v>
      </c>
      <c r="L247" s="52">
        <v>469</v>
      </c>
      <c r="M247" s="50" t="s">
        <v>30</v>
      </c>
      <c r="N247" s="45" t="s">
        <v>268</v>
      </c>
      <c r="O247" s="46"/>
    </row>
    <row r="248" s="5" customFormat="1" ht="36" spans="1:15">
      <c r="A248" s="18">
        <v>241</v>
      </c>
      <c r="B248" s="18" t="s">
        <v>22</v>
      </c>
      <c r="C248" s="23" t="s">
        <v>642</v>
      </c>
      <c r="D248" s="24" t="s">
        <v>24</v>
      </c>
      <c r="E248" s="18" t="s">
        <v>216</v>
      </c>
      <c r="F248" s="23" t="s">
        <v>217</v>
      </c>
      <c r="G248" s="18" t="s">
        <v>218</v>
      </c>
      <c r="H248" s="75" t="s">
        <v>643</v>
      </c>
      <c r="I248" s="82">
        <v>12.0164</v>
      </c>
      <c r="J248" s="43" t="s">
        <v>29</v>
      </c>
      <c r="K248" s="83">
        <v>26</v>
      </c>
      <c r="L248" s="83">
        <v>88</v>
      </c>
      <c r="M248" s="43" t="s">
        <v>30</v>
      </c>
      <c r="N248" s="48" t="s">
        <v>218</v>
      </c>
      <c r="O248" s="46"/>
    </row>
    <row r="249" s="5" customFormat="1" ht="36" spans="1:15">
      <c r="A249" s="18">
        <v>242</v>
      </c>
      <c r="B249" s="18" t="s">
        <v>22</v>
      </c>
      <c r="C249" s="76" t="s">
        <v>644</v>
      </c>
      <c r="D249" s="63"/>
      <c r="E249" s="18"/>
      <c r="F249" s="23" t="s">
        <v>217</v>
      </c>
      <c r="G249" s="18" t="s">
        <v>218</v>
      </c>
      <c r="H249" s="77"/>
      <c r="I249" s="84"/>
      <c r="J249" s="43" t="s">
        <v>29</v>
      </c>
      <c r="K249" s="85"/>
      <c r="L249" s="85"/>
      <c r="M249" s="43" t="s">
        <v>30</v>
      </c>
      <c r="N249" s="48" t="s">
        <v>218</v>
      </c>
      <c r="O249" s="46"/>
    </row>
    <row r="250" s="5" customFormat="1" ht="36" spans="1:15">
      <c r="A250" s="18">
        <v>243</v>
      </c>
      <c r="B250" s="18" t="s">
        <v>22</v>
      </c>
      <c r="C250" s="23" t="s">
        <v>645</v>
      </c>
      <c r="D250" s="25"/>
      <c r="E250" s="18"/>
      <c r="F250" s="23" t="s">
        <v>217</v>
      </c>
      <c r="G250" s="18" t="s">
        <v>218</v>
      </c>
      <c r="H250" s="26"/>
      <c r="I250" s="86"/>
      <c r="J250" s="43" t="s">
        <v>29</v>
      </c>
      <c r="K250" s="87"/>
      <c r="L250" s="87"/>
      <c r="M250" s="43" t="s">
        <v>30</v>
      </c>
      <c r="N250" s="48" t="s">
        <v>218</v>
      </c>
      <c r="O250" s="46"/>
    </row>
    <row r="251" s="5" customFormat="1" ht="36" spans="1:15">
      <c r="A251" s="18">
        <v>244</v>
      </c>
      <c r="B251" s="18" t="s">
        <v>22</v>
      </c>
      <c r="C251" s="23" t="s">
        <v>646</v>
      </c>
      <c r="D251" s="19" t="s">
        <v>24</v>
      </c>
      <c r="E251" s="23" t="s">
        <v>241</v>
      </c>
      <c r="F251" s="23" t="s">
        <v>242</v>
      </c>
      <c r="G251" s="18" t="s">
        <v>243</v>
      </c>
      <c r="H251" s="26" t="s">
        <v>647</v>
      </c>
      <c r="I251" s="25">
        <v>16.9289</v>
      </c>
      <c r="J251" s="43" t="s">
        <v>29</v>
      </c>
      <c r="K251" s="49">
        <v>25</v>
      </c>
      <c r="L251" s="49">
        <v>98</v>
      </c>
      <c r="M251" s="43" t="s">
        <v>30</v>
      </c>
      <c r="N251" s="48" t="s">
        <v>243</v>
      </c>
      <c r="O251" s="46"/>
    </row>
    <row r="252" s="5" customFormat="1" ht="96" spans="1:15">
      <c r="A252" s="18">
        <v>245</v>
      </c>
      <c r="B252" s="18" t="s">
        <v>22</v>
      </c>
      <c r="C252" s="78" t="s">
        <v>648</v>
      </c>
      <c r="D252" s="19" t="s">
        <v>24</v>
      </c>
      <c r="E252" s="19" t="s">
        <v>432</v>
      </c>
      <c r="F252" s="18" t="s">
        <v>265</v>
      </c>
      <c r="G252" s="18" t="s">
        <v>266</v>
      </c>
      <c r="H252" s="78" t="s">
        <v>648</v>
      </c>
      <c r="I252" s="73">
        <v>69.0854</v>
      </c>
      <c r="J252" s="43" t="s">
        <v>29</v>
      </c>
      <c r="K252" s="52">
        <v>30</v>
      </c>
      <c r="L252" s="52">
        <f>K252*3</f>
        <v>90</v>
      </c>
      <c r="M252" s="43" t="s">
        <v>30</v>
      </c>
      <c r="N252" s="48" t="s">
        <v>266</v>
      </c>
      <c r="O252" s="46"/>
    </row>
    <row r="253" s="5" customFormat="1" ht="96" spans="1:15">
      <c r="A253" s="18">
        <v>246</v>
      </c>
      <c r="B253" s="18" t="s">
        <v>22</v>
      </c>
      <c r="C253" s="23" t="s">
        <v>649</v>
      </c>
      <c r="D253" s="19" t="s">
        <v>24</v>
      </c>
      <c r="E253" s="48" t="s">
        <v>77</v>
      </c>
      <c r="F253" s="23" t="s">
        <v>78</v>
      </c>
      <c r="G253" s="18" t="s">
        <v>88</v>
      </c>
      <c r="H253" s="26" t="s">
        <v>492</v>
      </c>
      <c r="I253" s="25">
        <v>35</v>
      </c>
      <c r="J253" s="50" t="s">
        <v>29</v>
      </c>
      <c r="K253" s="52">
        <v>70</v>
      </c>
      <c r="L253" s="52">
        <v>264</v>
      </c>
      <c r="M253" s="50" t="s">
        <v>30</v>
      </c>
      <c r="N253" s="48" t="s">
        <v>88</v>
      </c>
      <c r="O253" s="46"/>
    </row>
    <row r="254" s="5" customFormat="1" ht="60" spans="1:15">
      <c r="A254" s="18">
        <v>247</v>
      </c>
      <c r="B254" s="18" t="s">
        <v>22</v>
      </c>
      <c r="C254" s="18" t="s">
        <v>650</v>
      </c>
      <c r="D254" s="18" t="s">
        <v>651</v>
      </c>
      <c r="E254" s="18" t="s">
        <v>652</v>
      </c>
      <c r="F254" s="18" t="s">
        <v>653</v>
      </c>
      <c r="G254" s="18" t="s">
        <v>654</v>
      </c>
      <c r="H254" s="18" t="s">
        <v>655</v>
      </c>
      <c r="I254" s="79">
        <v>139.1668</v>
      </c>
      <c r="J254" s="50" t="s">
        <v>656</v>
      </c>
      <c r="K254" s="61">
        <v>40</v>
      </c>
      <c r="L254" s="61">
        <v>203</v>
      </c>
      <c r="M254" s="18" t="s">
        <v>657</v>
      </c>
      <c r="N254" s="61" t="s">
        <v>658</v>
      </c>
      <c r="O254" s="46"/>
    </row>
    <row r="255" s="5" customFormat="1" ht="36" spans="1:15">
      <c r="A255" s="18">
        <v>248</v>
      </c>
      <c r="B255" s="18" t="s">
        <v>22</v>
      </c>
      <c r="C255" s="79" t="s">
        <v>659</v>
      </c>
      <c r="D255" s="18" t="s">
        <v>651</v>
      </c>
      <c r="E255" s="18" t="s">
        <v>265</v>
      </c>
      <c r="F255" s="18" t="s">
        <v>265</v>
      </c>
      <c r="G255" s="73" t="s">
        <v>275</v>
      </c>
      <c r="H255" s="18" t="s">
        <v>631</v>
      </c>
      <c r="I255" s="88">
        <v>73.338317</v>
      </c>
      <c r="J255" s="18" t="s">
        <v>631</v>
      </c>
      <c r="K255" s="18">
        <v>72</v>
      </c>
      <c r="L255" s="61">
        <v>284</v>
      </c>
      <c r="M255" s="18" t="s">
        <v>212</v>
      </c>
      <c r="N255" s="45" t="s">
        <v>268</v>
      </c>
      <c r="O255" s="46"/>
    </row>
    <row r="256" s="5" customFormat="1" ht="48" spans="1:15">
      <c r="A256" s="18">
        <v>249</v>
      </c>
      <c r="B256" s="18" t="s">
        <v>22</v>
      </c>
      <c r="C256" s="18" t="s">
        <v>660</v>
      </c>
      <c r="D256" s="18" t="s">
        <v>651</v>
      </c>
      <c r="E256" s="18" t="s">
        <v>652</v>
      </c>
      <c r="F256" s="18" t="s">
        <v>242</v>
      </c>
      <c r="G256" s="18" t="s">
        <v>250</v>
      </c>
      <c r="H256" s="18" t="s">
        <v>661</v>
      </c>
      <c r="I256" s="88">
        <v>34</v>
      </c>
      <c r="J256" s="64" t="s">
        <v>662</v>
      </c>
      <c r="K256" s="61">
        <v>300</v>
      </c>
      <c r="L256" s="61">
        <v>1254</v>
      </c>
      <c r="M256" s="18" t="s">
        <v>212</v>
      </c>
      <c r="N256" s="45" t="s">
        <v>268</v>
      </c>
      <c r="O256" s="46"/>
    </row>
    <row r="257" s="5" customFormat="1" ht="48" spans="1:15">
      <c r="A257" s="18">
        <v>250</v>
      </c>
      <c r="B257" s="18" t="s">
        <v>22</v>
      </c>
      <c r="C257" s="18" t="s">
        <v>660</v>
      </c>
      <c r="D257" s="18" t="s">
        <v>651</v>
      </c>
      <c r="E257" s="18" t="s">
        <v>652</v>
      </c>
      <c r="F257" s="18" t="s">
        <v>242</v>
      </c>
      <c r="G257" s="73" t="s">
        <v>258</v>
      </c>
      <c r="H257" s="18" t="s">
        <v>663</v>
      </c>
      <c r="I257" s="89">
        <v>206</v>
      </c>
      <c r="J257" s="64" t="s">
        <v>662</v>
      </c>
      <c r="K257" s="52">
        <v>128</v>
      </c>
      <c r="L257" s="52">
        <v>384</v>
      </c>
      <c r="M257" s="64" t="s">
        <v>662</v>
      </c>
      <c r="N257" s="45" t="s">
        <v>268</v>
      </c>
      <c r="O257" s="46"/>
    </row>
    <row r="258" s="5" customFormat="1" ht="48" spans="1:15">
      <c r="A258" s="18">
        <v>251</v>
      </c>
      <c r="B258" s="18" t="s">
        <v>22</v>
      </c>
      <c r="C258" s="18" t="s">
        <v>660</v>
      </c>
      <c r="D258" s="18" t="s">
        <v>651</v>
      </c>
      <c r="E258" s="18" t="s">
        <v>652</v>
      </c>
      <c r="F258" s="18" t="s">
        <v>242</v>
      </c>
      <c r="G258" s="73" t="s">
        <v>243</v>
      </c>
      <c r="H258" s="18" t="s">
        <v>664</v>
      </c>
      <c r="I258" s="90"/>
      <c r="J258" s="91" t="s">
        <v>664</v>
      </c>
      <c r="K258" s="18">
        <v>45</v>
      </c>
      <c r="L258" s="61">
        <v>172</v>
      </c>
      <c r="M258" s="18" t="s">
        <v>212</v>
      </c>
      <c r="N258" s="61" t="s">
        <v>665</v>
      </c>
      <c r="O258" s="46"/>
    </row>
    <row r="259" s="5" customFormat="1" ht="48" spans="1:15">
      <c r="A259" s="18">
        <v>252</v>
      </c>
      <c r="B259" s="18" t="s">
        <v>22</v>
      </c>
      <c r="C259" s="18" t="s">
        <v>660</v>
      </c>
      <c r="D259" s="18" t="s">
        <v>651</v>
      </c>
      <c r="E259" s="18" t="s">
        <v>652</v>
      </c>
      <c r="F259" s="18" t="s">
        <v>204</v>
      </c>
      <c r="G259" s="73" t="s">
        <v>552</v>
      </c>
      <c r="H259" s="18" t="s">
        <v>666</v>
      </c>
      <c r="I259" s="90"/>
      <c r="J259" s="48" t="s">
        <v>666</v>
      </c>
      <c r="K259" s="18">
        <v>80</v>
      </c>
      <c r="L259" s="61">
        <v>311</v>
      </c>
      <c r="M259" s="18" t="s">
        <v>212</v>
      </c>
      <c r="N259" s="61" t="s">
        <v>667</v>
      </c>
      <c r="O259" s="46"/>
    </row>
    <row r="260" s="5" customFormat="1" ht="48" spans="1:15">
      <c r="A260" s="18">
        <v>253</v>
      </c>
      <c r="B260" s="18" t="s">
        <v>22</v>
      </c>
      <c r="C260" s="18" t="s">
        <v>660</v>
      </c>
      <c r="D260" s="18" t="s">
        <v>651</v>
      </c>
      <c r="E260" s="18" t="s">
        <v>652</v>
      </c>
      <c r="F260" s="18" t="s">
        <v>26</v>
      </c>
      <c r="G260" s="18" t="s">
        <v>454</v>
      </c>
      <c r="H260" s="18" t="s">
        <v>668</v>
      </c>
      <c r="I260" s="90"/>
      <c r="J260" s="18" t="s">
        <v>668</v>
      </c>
      <c r="K260" s="18">
        <v>102</v>
      </c>
      <c r="L260" s="61">
        <v>501</v>
      </c>
      <c r="M260" s="18" t="s">
        <v>212</v>
      </c>
      <c r="N260" s="61" t="s">
        <v>669</v>
      </c>
      <c r="O260" s="46"/>
    </row>
    <row r="261" s="5" customFormat="1" ht="48" spans="1:15">
      <c r="A261" s="18">
        <v>254</v>
      </c>
      <c r="B261" s="18" t="s">
        <v>22</v>
      </c>
      <c r="C261" s="18" t="s">
        <v>660</v>
      </c>
      <c r="D261" s="18" t="s">
        <v>651</v>
      </c>
      <c r="E261" s="18" t="s">
        <v>652</v>
      </c>
      <c r="F261" s="18" t="s">
        <v>26</v>
      </c>
      <c r="G261" s="18" t="s">
        <v>36</v>
      </c>
      <c r="H261" s="18" t="s">
        <v>670</v>
      </c>
      <c r="I261" s="92"/>
      <c r="J261" s="18" t="s">
        <v>670</v>
      </c>
      <c r="K261" s="18">
        <v>130</v>
      </c>
      <c r="L261" s="61">
        <v>2964</v>
      </c>
      <c r="M261" s="18" t="s">
        <v>212</v>
      </c>
      <c r="N261" s="61" t="s">
        <v>671</v>
      </c>
      <c r="O261" s="46"/>
    </row>
    <row r="262" s="5" customFormat="1" ht="48" spans="1:15">
      <c r="A262" s="18">
        <v>255</v>
      </c>
      <c r="B262" s="18" t="s">
        <v>22</v>
      </c>
      <c r="C262" s="79" t="s">
        <v>672</v>
      </c>
      <c r="D262" s="18" t="s">
        <v>651</v>
      </c>
      <c r="E262" s="18" t="s">
        <v>652</v>
      </c>
      <c r="F262" s="18" t="s">
        <v>44</v>
      </c>
      <c r="G262" s="18" t="s">
        <v>48</v>
      </c>
      <c r="H262" s="18" t="s">
        <v>673</v>
      </c>
      <c r="I262" s="89">
        <v>314.5888</v>
      </c>
      <c r="J262" s="91" t="s">
        <v>673</v>
      </c>
      <c r="K262" s="18">
        <v>95</v>
      </c>
      <c r="L262" s="61">
        <v>375</v>
      </c>
      <c r="M262" s="18" t="s">
        <v>212</v>
      </c>
      <c r="N262" s="61" t="s">
        <v>674</v>
      </c>
      <c r="O262" s="46"/>
    </row>
    <row r="263" s="5" customFormat="1" ht="48" spans="1:15">
      <c r="A263" s="18">
        <v>256</v>
      </c>
      <c r="B263" s="18" t="s">
        <v>22</v>
      </c>
      <c r="C263" s="79" t="s">
        <v>672</v>
      </c>
      <c r="D263" s="18" t="s">
        <v>651</v>
      </c>
      <c r="E263" s="18" t="s">
        <v>652</v>
      </c>
      <c r="F263" s="18" t="s">
        <v>138</v>
      </c>
      <c r="G263" s="73" t="s">
        <v>139</v>
      </c>
      <c r="H263" s="18" t="s">
        <v>675</v>
      </c>
      <c r="I263" s="90"/>
      <c r="J263" s="91" t="s">
        <v>675</v>
      </c>
      <c r="K263" s="18">
        <v>46</v>
      </c>
      <c r="L263" s="61">
        <v>185</v>
      </c>
      <c r="M263" s="18" t="s">
        <v>212</v>
      </c>
      <c r="N263" s="61" t="s">
        <v>676</v>
      </c>
      <c r="O263" s="46"/>
    </row>
    <row r="264" s="5" customFormat="1" ht="48" spans="1:15">
      <c r="A264" s="18">
        <v>257</v>
      </c>
      <c r="B264" s="18" t="s">
        <v>22</v>
      </c>
      <c r="C264" s="79" t="s">
        <v>672</v>
      </c>
      <c r="D264" s="18" t="s">
        <v>651</v>
      </c>
      <c r="E264" s="18" t="s">
        <v>652</v>
      </c>
      <c r="F264" s="18" t="s">
        <v>187</v>
      </c>
      <c r="G264" s="73" t="s">
        <v>191</v>
      </c>
      <c r="H264" s="18" t="s">
        <v>677</v>
      </c>
      <c r="I264" s="92"/>
      <c r="J264" s="91" t="s">
        <v>677</v>
      </c>
      <c r="K264" s="18">
        <v>81</v>
      </c>
      <c r="L264" s="61">
        <v>396</v>
      </c>
      <c r="M264" s="18" t="s">
        <v>212</v>
      </c>
      <c r="N264" s="61" t="s">
        <v>678</v>
      </c>
      <c r="O264" s="46"/>
    </row>
    <row r="265" s="6" customFormat="1" ht="60" spans="1:15">
      <c r="A265" s="18">
        <v>258</v>
      </c>
      <c r="B265" s="18" t="s">
        <v>22</v>
      </c>
      <c r="C265" s="18" t="s">
        <v>679</v>
      </c>
      <c r="D265" s="18" t="s">
        <v>651</v>
      </c>
      <c r="E265" s="18" t="s">
        <v>652</v>
      </c>
      <c r="F265" s="18" t="s">
        <v>112</v>
      </c>
      <c r="G265" s="18" t="s">
        <v>680</v>
      </c>
      <c r="H265" s="18" t="s">
        <v>681</v>
      </c>
      <c r="I265" s="88">
        <v>162.608657</v>
      </c>
      <c r="J265" s="18" t="s">
        <v>681</v>
      </c>
      <c r="K265" s="61">
        <v>235</v>
      </c>
      <c r="L265" s="61">
        <v>1057</v>
      </c>
      <c r="M265" s="18" t="s">
        <v>212</v>
      </c>
      <c r="N265" s="61" t="s">
        <v>682</v>
      </c>
      <c r="O265" s="46"/>
    </row>
    <row r="266" s="5" customFormat="1" ht="36" spans="1:15">
      <c r="A266" s="18">
        <v>259</v>
      </c>
      <c r="B266" s="18" t="s">
        <v>22</v>
      </c>
      <c r="C266" s="18" t="s">
        <v>683</v>
      </c>
      <c r="D266" s="18" t="s">
        <v>651</v>
      </c>
      <c r="E266" s="18" t="s">
        <v>242</v>
      </c>
      <c r="F266" s="18" t="s">
        <v>242</v>
      </c>
      <c r="G266" s="18" t="s">
        <v>261</v>
      </c>
      <c r="H266" s="18" t="s">
        <v>684</v>
      </c>
      <c r="I266" s="73">
        <v>105.62</v>
      </c>
      <c r="J266" s="18" t="s">
        <v>684</v>
      </c>
      <c r="K266" s="61">
        <v>16</v>
      </c>
      <c r="L266" s="61">
        <v>75</v>
      </c>
      <c r="M266" s="18" t="s">
        <v>212</v>
      </c>
      <c r="N266" s="61" t="s">
        <v>685</v>
      </c>
      <c r="O266" s="46"/>
    </row>
    <row r="267" s="5" customFormat="1" ht="36" spans="1:15">
      <c r="A267" s="18">
        <v>260</v>
      </c>
      <c r="B267" s="18" t="s">
        <v>22</v>
      </c>
      <c r="C267" s="18" t="s">
        <v>686</v>
      </c>
      <c r="D267" s="18" t="s">
        <v>651</v>
      </c>
      <c r="E267" s="18" t="s">
        <v>97</v>
      </c>
      <c r="F267" s="18" t="s">
        <v>97</v>
      </c>
      <c r="G267" s="18" t="s">
        <v>102</v>
      </c>
      <c r="H267" s="18" t="s">
        <v>687</v>
      </c>
      <c r="I267" s="73">
        <v>104.55</v>
      </c>
      <c r="J267" s="18" t="s">
        <v>687</v>
      </c>
      <c r="K267" s="61">
        <v>95</v>
      </c>
      <c r="L267" s="61">
        <v>462</v>
      </c>
      <c r="M267" s="18" t="s">
        <v>212</v>
      </c>
      <c r="N267" s="61" t="s">
        <v>688</v>
      </c>
      <c r="O267" s="46"/>
    </row>
    <row r="268" s="5" customFormat="1" ht="36" spans="1:15">
      <c r="A268" s="18">
        <v>261</v>
      </c>
      <c r="B268" s="18" t="s">
        <v>22</v>
      </c>
      <c r="C268" s="18" t="s">
        <v>689</v>
      </c>
      <c r="D268" s="18" t="s">
        <v>651</v>
      </c>
      <c r="E268" s="18" t="s">
        <v>265</v>
      </c>
      <c r="F268" s="18" t="s">
        <v>265</v>
      </c>
      <c r="G268" s="18" t="s">
        <v>690</v>
      </c>
      <c r="H268" s="18" t="s">
        <v>691</v>
      </c>
      <c r="I268" s="73">
        <v>127.52</v>
      </c>
      <c r="J268" s="64" t="s">
        <v>662</v>
      </c>
      <c r="K268" s="61">
        <v>300</v>
      </c>
      <c r="L268" s="61">
        <v>1254</v>
      </c>
      <c r="M268" s="18" t="s">
        <v>212</v>
      </c>
      <c r="N268" s="45" t="s">
        <v>268</v>
      </c>
      <c r="O268" s="46"/>
    </row>
    <row r="269" s="5" customFormat="1" ht="36" spans="1:15">
      <c r="A269" s="18">
        <v>262</v>
      </c>
      <c r="B269" s="18" t="s">
        <v>22</v>
      </c>
      <c r="C269" s="18" t="s">
        <v>692</v>
      </c>
      <c r="D269" s="18" t="s">
        <v>651</v>
      </c>
      <c r="E269" s="18" t="s">
        <v>138</v>
      </c>
      <c r="F269" s="18" t="s">
        <v>138</v>
      </c>
      <c r="G269" s="18" t="s">
        <v>693</v>
      </c>
      <c r="H269" s="18" t="s">
        <v>694</v>
      </c>
      <c r="I269" s="73">
        <v>119.39</v>
      </c>
      <c r="J269" s="18" t="s">
        <v>694</v>
      </c>
      <c r="K269" s="61">
        <v>75</v>
      </c>
      <c r="L269" s="61">
        <v>265</v>
      </c>
      <c r="M269" s="18" t="s">
        <v>212</v>
      </c>
      <c r="N269" s="61" t="s">
        <v>695</v>
      </c>
      <c r="O269" s="46"/>
    </row>
    <row r="270" s="5" customFormat="1" ht="36" spans="1:15">
      <c r="A270" s="18">
        <v>263</v>
      </c>
      <c r="B270" s="18" t="s">
        <v>22</v>
      </c>
      <c r="C270" s="18" t="s">
        <v>696</v>
      </c>
      <c r="D270" s="18" t="s">
        <v>651</v>
      </c>
      <c r="E270" s="18" t="s">
        <v>55</v>
      </c>
      <c r="F270" s="18" t="s">
        <v>55</v>
      </c>
      <c r="G270" s="18" t="s">
        <v>56</v>
      </c>
      <c r="H270" s="18" t="s">
        <v>697</v>
      </c>
      <c r="I270" s="73">
        <v>71.907</v>
      </c>
      <c r="J270" s="18" t="s">
        <v>697</v>
      </c>
      <c r="K270" s="61">
        <v>60</v>
      </c>
      <c r="L270" s="61">
        <v>212</v>
      </c>
      <c r="M270" s="18" t="s">
        <v>212</v>
      </c>
      <c r="N270" s="61" t="s">
        <v>698</v>
      </c>
      <c r="O270" s="46"/>
    </row>
    <row r="271" s="5" customFormat="1" ht="48" spans="1:15">
      <c r="A271" s="18">
        <v>264</v>
      </c>
      <c r="B271" s="18" t="s">
        <v>22</v>
      </c>
      <c r="C271" s="18" t="s">
        <v>699</v>
      </c>
      <c r="D271" s="18" t="s">
        <v>651</v>
      </c>
      <c r="E271" s="18" t="s">
        <v>134</v>
      </c>
      <c r="F271" s="18" t="s">
        <v>134</v>
      </c>
      <c r="G271" s="18" t="s">
        <v>700</v>
      </c>
      <c r="H271" s="18" t="s">
        <v>701</v>
      </c>
      <c r="I271" s="73">
        <v>9.5161</v>
      </c>
      <c r="J271" s="18" t="s">
        <v>701</v>
      </c>
      <c r="K271" s="61">
        <v>188</v>
      </c>
      <c r="L271" s="61">
        <v>658</v>
      </c>
      <c r="M271" s="18" t="s">
        <v>212</v>
      </c>
      <c r="N271" s="61" t="s">
        <v>702</v>
      </c>
      <c r="O271" s="46"/>
    </row>
    <row r="272" s="5" customFormat="1" ht="48" spans="1:15">
      <c r="A272" s="18">
        <v>265</v>
      </c>
      <c r="B272" s="18" t="s">
        <v>22</v>
      </c>
      <c r="C272" s="18" t="s">
        <v>703</v>
      </c>
      <c r="D272" s="18" t="s">
        <v>651</v>
      </c>
      <c r="E272" s="18" t="s">
        <v>242</v>
      </c>
      <c r="F272" s="18" t="s">
        <v>242</v>
      </c>
      <c r="G272" s="18" t="s">
        <v>704</v>
      </c>
      <c r="H272" s="18" t="s">
        <v>705</v>
      </c>
      <c r="I272" s="73">
        <v>317.6486</v>
      </c>
      <c r="J272" s="79" t="s">
        <v>706</v>
      </c>
      <c r="K272" s="61">
        <v>158</v>
      </c>
      <c r="L272" s="61">
        <v>578</v>
      </c>
      <c r="M272" s="18" t="s">
        <v>212</v>
      </c>
      <c r="N272" s="61" t="s">
        <v>707</v>
      </c>
      <c r="O272" s="46"/>
    </row>
    <row r="273" s="5" customFormat="1" ht="48" spans="1:15">
      <c r="A273" s="18">
        <v>266</v>
      </c>
      <c r="B273" s="18" t="s">
        <v>22</v>
      </c>
      <c r="C273" s="18" t="s">
        <v>708</v>
      </c>
      <c r="D273" s="18" t="s">
        <v>651</v>
      </c>
      <c r="E273" s="18" t="s">
        <v>26</v>
      </c>
      <c r="F273" s="18" t="s">
        <v>26</v>
      </c>
      <c r="G273" s="18" t="s">
        <v>456</v>
      </c>
      <c r="H273" s="18" t="s">
        <v>705</v>
      </c>
      <c r="I273" s="73">
        <v>108.024683</v>
      </c>
      <c r="J273" s="79" t="s">
        <v>709</v>
      </c>
      <c r="K273" s="18">
        <v>25</v>
      </c>
      <c r="L273" s="18">
        <v>104</v>
      </c>
      <c r="M273" s="18" t="s">
        <v>212</v>
      </c>
      <c r="N273" s="18" t="s">
        <v>710</v>
      </c>
      <c r="O273" s="46"/>
    </row>
    <row r="274" s="5" customFormat="1" ht="48" spans="1:15">
      <c r="A274" s="18">
        <v>267</v>
      </c>
      <c r="B274" s="18" t="s">
        <v>22</v>
      </c>
      <c r="C274" s="18" t="s">
        <v>711</v>
      </c>
      <c r="D274" s="18" t="s">
        <v>651</v>
      </c>
      <c r="E274" s="18" t="s">
        <v>55</v>
      </c>
      <c r="F274" s="18" t="s">
        <v>55</v>
      </c>
      <c r="G274" s="18" t="s">
        <v>71</v>
      </c>
      <c r="H274" s="18" t="s">
        <v>705</v>
      </c>
      <c r="I274" s="73">
        <v>142.609886</v>
      </c>
      <c r="J274" s="79" t="s">
        <v>712</v>
      </c>
      <c r="K274" s="61">
        <v>11</v>
      </c>
      <c r="L274" s="61">
        <v>48</v>
      </c>
      <c r="M274" s="18" t="s">
        <v>212</v>
      </c>
      <c r="N274" s="61" t="s">
        <v>713</v>
      </c>
      <c r="O274" s="46"/>
    </row>
    <row r="275" s="5" customFormat="1" ht="48" spans="1:15">
      <c r="A275" s="18">
        <v>268</v>
      </c>
      <c r="B275" s="18" t="s">
        <v>22</v>
      </c>
      <c r="C275" s="18" t="s">
        <v>714</v>
      </c>
      <c r="D275" s="18" t="s">
        <v>651</v>
      </c>
      <c r="E275" s="18" t="s">
        <v>418</v>
      </c>
      <c r="F275" s="18" t="s">
        <v>418</v>
      </c>
      <c r="G275" s="18" t="s">
        <v>422</v>
      </c>
      <c r="H275" s="18" t="s">
        <v>705</v>
      </c>
      <c r="I275" s="73">
        <v>117.129652</v>
      </c>
      <c r="J275" s="79" t="s">
        <v>715</v>
      </c>
      <c r="K275" s="61">
        <v>23</v>
      </c>
      <c r="L275" s="61">
        <v>48</v>
      </c>
      <c r="M275" s="18" t="s">
        <v>212</v>
      </c>
      <c r="N275" s="61" t="s">
        <v>716</v>
      </c>
      <c r="O275" s="46"/>
    </row>
    <row r="276" s="5" customFormat="1" ht="60" spans="1:15">
      <c r="A276" s="18">
        <v>269</v>
      </c>
      <c r="B276" s="18" t="s">
        <v>22</v>
      </c>
      <c r="C276" s="18" t="s">
        <v>717</v>
      </c>
      <c r="D276" s="18" t="s">
        <v>651</v>
      </c>
      <c r="E276" s="18" t="s">
        <v>418</v>
      </c>
      <c r="F276" s="18" t="s">
        <v>418</v>
      </c>
      <c r="G276" s="18" t="s">
        <v>718</v>
      </c>
      <c r="H276" s="18" t="s">
        <v>705</v>
      </c>
      <c r="I276" s="73">
        <v>28.41</v>
      </c>
      <c r="J276" s="79" t="s">
        <v>719</v>
      </c>
      <c r="K276" s="73">
        <v>12</v>
      </c>
      <c r="L276" s="61">
        <v>31</v>
      </c>
      <c r="M276" s="18" t="s">
        <v>212</v>
      </c>
      <c r="N276" s="61" t="s">
        <v>716</v>
      </c>
      <c r="O276" s="46"/>
    </row>
    <row r="277" s="5" customFormat="1" ht="48" spans="1:15">
      <c r="A277" s="18">
        <v>270</v>
      </c>
      <c r="B277" s="18" t="s">
        <v>22</v>
      </c>
      <c r="C277" s="18" t="s">
        <v>720</v>
      </c>
      <c r="D277" s="18" t="s">
        <v>651</v>
      </c>
      <c r="E277" s="18" t="s">
        <v>138</v>
      </c>
      <c r="F277" s="18" t="s">
        <v>138</v>
      </c>
      <c r="G277" s="73" t="s">
        <v>150</v>
      </c>
      <c r="H277" s="18" t="s">
        <v>705</v>
      </c>
      <c r="I277" s="73">
        <v>40.277488</v>
      </c>
      <c r="J277" s="79" t="s">
        <v>721</v>
      </c>
      <c r="K277" s="61">
        <v>14</v>
      </c>
      <c r="L277" s="61">
        <v>45</v>
      </c>
      <c r="M277" s="18" t="s">
        <v>212</v>
      </c>
      <c r="N277" s="61" t="s">
        <v>722</v>
      </c>
      <c r="O277" s="46"/>
    </row>
    <row r="278" s="5" customFormat="1" ht="72" spans="1:15">
      <c r="A278" s="18">
        <v>271</v>
      </c>
      <c r="B278" s="18" t="s">
        <v>22</v>
      </c>
      <c r="C278" s="18" t="s">
        <v>723</v>
      </c>
      <c r="D278" s="18" t="s">
        <v>651</v>
      </c>
      <c r="E278" s="18" t="s">
        <v>361</v>
      </c>
      <c r="F278" s="18" t="s">
        <v>361</v>
      </c>
      <c r="G278" s="73" t="s">
        <v>724</v>
      </c>
      <c r="H278" s="18" t="s">
        <v>705</v>
      </c>
      <c r="I278" s="73">
        <v>157.5092</v>
      </c>
      <c r="J278" s="79" t="s">
        <v>725</v>
      </c>
      <c r="K278" s="61">
        <v>15</v>
      </c>
      <c r="L278" s="61">
        <v>64</v>
      </c>
      <c r="M278" s="18" t="s">
        <v>212</v>
      </c>
      <c r="N278" s="61" t="s">
        <v>726</v>
      </c>
      <c r="O278" s="46"/>
    </row>
    <row r="279" s="5" customFormat="1" ht="60" spans="1:15">
      <c r="A279" s="18">
        <v>272</v>
      </c>
      <c r="B279" s="18" t="s">
        <v>22</v>
      </c>
      <c r="C279" s="18" t="s">
        <v>727</v>
      </c>
      <c r="D279" s="18" t="s">
        <v>651</v>
      </c>
      <c r="E279" s="18" t="s">
        <v>652</v>
      </c>
      <c r="F279" s="18" t="s">
        <v>265</v>
      </c>
      <c r="G279" s="18" t="s">
        <v>728</v>
      </c>
      <c r="H279" s="18" t="s">
        <v>729</v>
      </c>
      <c r="I279" s="88">
        <v>407.6848</v>
      </c>
      <c r="J279" s="79" t="s">
        <v>729</v>
      </c>
      <c r="K279" s="61">
        <v>400</v>
      </c>
      <c r="L279" s="61">
        <v>1920</v>
      </c>
      <c r="M279" s="18" t="s">
        <v>212</v>
      </c>
      <c r="N279" s="61" t="s">
        <v>730</v>
      </c>
      <c r="O279" s="46"/>
    </row>
    <row r="280" s="5" customFormat="1" ht="72" spans="1:15">
      <c r="A280" s="18">
        <v>273</v>
      </c>
      <c r="B280" s="18" t="s">
        <v>22</v>
      </c>
      <c r="C280" s="79" t="s">
        <v>731</v>
      </c>
      <c r="D280" s="18" t="s">
        <v>651</v>
      </c>
      <c r="E280" s="18" t="s">
        <v>652</v>
      </c>
      <c r="F280" s="18" t="s">
        <v>443</v>
      </c>
      <c r="G280" s="18" t="s">
        <v>732</v>
      </c>
      <c r="H280" s="18" t="s">
        <v>733</v>
      </c>
      <c r="I280" s="93">
        <v>175.7685</v>
      </c>
      <c r="J280" s="48" t="s">
        <v>733</v>
      </c>
      <c r="K280" s="61">
        <v>49</v>
      </c>
      <c r="L280" s="61">
        <v>294</v>
      </c>
      <c r="M280" s="18" t="s">
        <v>212</v>
      </c>
      <c r="N280" s="61" t="s">
        <v>734</v>
      </c>
      <c r="O280" s="46"/>
    </row>
    <row r="281" s="5" customFormat="1" ht="72" spans="1:15">
      <c r="A281" s="18">
        <v>274</v>
      </c>
      <c r="B281" s="18" t="s">
        <v>22</v>
      </c>
      <c r="C281" s="79" t="s">
        <v>731</v>
      </c>
      <c r="D281" s="18" t="s">
        <v>651</v>
      </c>
      <c r="E281" s="18" t="s">
        <v>652</v>
      </c>
      <c r="F281" s="18" t="s">
        <v>443</v>
      </c>
      <c r="G281" s="18" t="s">
        <v>732</v>
      </c>
      <c r="H281" s="18" t="s">
        <v>735</v>
      </c>
      <c r="I281" s="94"/>
      <c r="J281" s="48" t="s">
        <v>735</v>
      </c>
      <c r="K281" s="61">
        <v>49</v>
      </c>
      <c r="L281" s="61">
        <v>294</v>
      </c>
      <c r="M281" s="18" t="s">
        <v>212</v>
      </c>
      <c r="N281" s="61" t="s">
        <v>734</v>
      </c>
      <c r="O281" s="46"/>
    </row>
    <row r="282" s="5" customFormat="1" ht="48" spans="1:15">
      <c r="A282" s="18">
        <v>275</v>
      </c>
      <c r="B282" s="18" t="s">
        <v>22</v>
      </c>
      <c r="C282" s="18" t="s">
        <v>736</v>
      </c>
      <c r="D282" s="18" t="s">
        <v>651</v>
      </c>
      <c r="E282" s="18" t="s">
        <v>652</v>
      </c>
      <c r="F282" s="18" t="s">
        <v>112</v>
      </c>
      <c r="G282" s="18" t="s">
        <v>127</v>
      </c>
      <c r="H282" s="82" t="s">
        <v>737</v>
      </c>
      <c r="I282" s="93">
        <v>144</v>
      </c>
      <c r="J282" s="79" t="s">
        <v>738</v>
      </c>
      <c r="K282" s="18">
        <v>56</v>
      </c>
      <c r="L282" s="61">
        <v>231</v>
      </c>
      <c r="M282" s="18" t="s">
        <v>212</v>
      </c>
      <c r="N282" s="61" t="s">
        <v>739</v>
      </c>
      <c r="O282" s="46"/>
    </row>
    <row r="283" s="5" customFormat="1" ht="48" spans="1:15">
      <c r="A283" s="18">
        <v>276</v>
      </c>
      <c r="B283" s="18" t="s">
        <v>22</v>
      </c>
      <c r="C283" s="18" t="s">
        <v>736</v>
      </c>
      <c r="D283" s="18" t="s">
        <v>651</v>
      </c>
      <c r="E283" s="18" t="s">
        <v>652</v>
      </c>
      <c r="F283" s="18" t="s">
        <v>301</v>
      </c>
      <c r="G283" s="18" t="s">
        <v>312</v>
      </c>
      <c r="H283" s="84"/>
      <c r="I283" s="95"/>
      <c r="J283" s="79" t="s">
        <v>740</v>
      </c>
      <c r="K283" s="18">
        <v>84</v>
      </c>
      <c r="L283" s="61">
        <v>332</v>
      </c>
      <c r="M283" s="18" t="s">
        <v>212</v>
      </c>
      <c r="N283" s="61" t="s">
        <v>741</v>
      </c>
      <c r="O283" s="46"/>
    </row>
    <row r="284" s="5" customFormat="1" ht="48" spans="1:15">
      <c r="A284" s="18">
        <v>277</v>
      </c>
      <c r="B284" s="18" t="s">
        <v>22</v>
      </c>
      <c r="C284" s="18" t="s">
        <v>736</v>
      </c>
      <c r="D284" s="18" t="s">
        <v>651</v>
      </c>
      <c r="E284" s="18" t="s">
        <v>652</v>
      </c>
      <c r="F284" s="18" t="s">
        <v>742</v>
      </c>
      <c r="G284" s="18" t="s">
        <v>742</v>
      </c>
      <c r="H284" s="84"/>
      <c r="I284" s="95"/>
      <c r="J284" s="79" t="s">
        <v>743</v>
      </c>
      <c r="K284" s="18">
        <v>61</v>
      </c>
      <c r="L284" s="61">
        <v>244</v>
      </c>
      <c r="M284" s="18" t="s">
        <v>212</v>
      </c>
      <c r="N284" s="61" t="s">
        <v>744</v>
      </c>
      <c r="O284" s="46"/>
    </row>
    <row r="285" s="5" customFormat="1" ht="48" spans="1:15">
      <c r="A285" s="18">
        <v>278</v>
      </c>
      <c r="B285" s="18" t="s">
        <v>22</v>
      </c>
      <c r="C285" s="18" t="s">
        <v>736</v>
      </c>
      <c r="D285" s="18" t="s">
        <v>651</v>
      </c>
      <c r="E285" s="18" t="s">
        <v>652</v>
      </c>
      <c r="F285" s="18" t="s">
        <v>138</v>
      </c>
      <c r="G285" s="18" t="s">
        <v>142</v>
      </c>
      <c r="H285" s="84"/>
      <c r="I285" s="95"/>
      <c r="J285" s="79" t="s">
        <v>745</v>
      </c>
      <c r="K285" s="18">
        <v>76</v>
      </c>
      <c r="L285" s="61">
        <v>301</v>
      </c>
      <c r="M285" s="18" t="s">
        <v>212</v>
      </c>
      <c r="N285" s="61" t="s">
        <v>746</v>
      </c>
      <c r="O285" s="46"/>
    </row>
    <row r="286" s="5" customFormat="1" ht="48" spans="1:15">
      <c r="A286" s="18">
        <v>279</v>
      </c>
      <c r="B286" s="18" t="s">
        <v>22</v>
      </c>
      <c r="C286" s="18" t="s">
        <v>736</v>
      </c>
      <c r="D286" s="18" t="s">
        <v>651</v>
      </c>
      <c r="E286" s="18" t="s">
        <v>652</v>
      </c>
      <c r="F286" s="18" t="s">
        <v>138</v>
      </c>
      <c r="G286" s="18" t="s">
        <v>564</v>
      </c>
      <c r="H286" s="84"/>
      <c r="I286" s="95"/>
      <c r="J286" s="79" t="s">
        <v>747</v>
      </c>
      <c r="K286" s="18">
        <v>62</v>
      </c>
      <c r="L286" s="61">
        <v>251</v>
      </c>
      <c r="M286" s="18" t="s">
        <v>212</v>
      </c>
      <c r="N286" s="61" t="s">
        <v>748</v>
      </c>
      <c r="O286" s="46"/>
    </row>
    <row r="287" s="5" customFormat="1" ht="48" spans="1:15">
      <c r="A287" s="18">
        <v>280</v>
      </c>
      <c r="B287" s="18" t="s">
        <v>22</v>
      </c>
      <c r="C287" s="18" t="s">
        <v>736</v>
      </c>
      <c r="D287" s="18" t="s">
        <v>651</v>
      </c>
      <c r="E287" s="18" t="s">
        <v>652</v>
      </c>
      <c r="F287" s="18" t="s">
        <v>138</v>
      </c>
      <c r="G287" s="18" t="s">
        <v>150</v>
      </c>
      <c r="H287" s="84"/>
      <c r="I287" s="95"/>
      <c r="J287" s="79" t="s">
        <v>749</v>
      </c>
      <c r="K287" s="18">
        <v>80</v>
      </c>
      <c r="L287" s="61">
        <v>331</v>
      </c>
      <c r="M287" s="18" t="s">
        <v>212</v>
      </c>
      <c r="N287" s="61" t="s">
        <v>722</v>
      </c>
      <c r="O287" s="46"/>
    </row>
    <row r="288" s="5" customFormat="1" ht="48" spans="1:15">
      <c r="A288" s="18">
        <v>281</v>
      </c>
      <c r="B288" s="18" t="s">
        <v>22</v>
      </c>
      <c r="C288" s="18" t="s">
        <v>736</v>
      </c>
      <c r="D288" s="18" t="s">
        <v>651</v>
      </c>
      <c r="E288" s="18" t="s">
        <v>652</v>
      </c>
      <c r="F288" s="18" t="s">
        <v>750</v>
      </c>
      <c r="G288" s="18" t="s">
        <v>750</v>
      </c>
      <c r="H288" s="86"/>
      <c r="I288" s="94"/>
      <c r="J288" s="79" t="s">
        <v>751</v>
      </c>
      <c r="K288" s="18">
        <v>62</v>
      </c>
      <c r="L288" s="61">
        <v>264</v>
      </c>
      <c r="M288" s="18" t="s">
        <v>212</v>
      </c>
      <c r="N288" s="61" t="s">
        <v>752</v>
      </c>
      <c r="O288" s="46"/>
    </row>
    <row r="289" s="6" customFormat="1" ht="48" spans="1:15">
      <c r="A289" s="18">
        <v>282</v>
      </c>
      <c r="B289" s="18" t="s">
        <v>753</v>
      </c>
      <c r="C289" s="79" t="s">
        <v>754</v>
      </c>
      <c r="D289" s="18" t="s">
        <v>651</v>
      </c>
      <c r="E289" s="18" t="s">
        <v>652</v>
      </c>
      <c r="F289" s="18" t="s">
        <v>322</v>
      </c>
      <c r="G289" s="18" t="s">
        <v>343</v>
      </c>
      <c r="H289" s="82" t="s">
        <v>737</v>
      </c>
      <c r="I289" s="93">
        <v>208.0332</v>
      </c>
      <c r="J289" s="79" t="s">
        <v>755</v>
      </c>
      <c r="K289" s="18">
        <v>75</v>
      </c>
      <c r="L289" s="61">
        <v>300</v>
      </c>
      <c r="M289" s="18" t="s">
        <v>212</v>
      </c>
      <c r="N289" s="61" t="s">
        <v>756</v>
      </c>
      <c r="O289" s="46"/>
    </row>
    <row r="290" s="5" customFormat="1" ht="36" spans="1:15">
      <c r="A290" s="18">
        <v>283</v>
      </c>
      <c r="B290" s="18" t="s">
        <v>753</v>
      </c>
      <c r="C290" s="79" t="s">
        <v>757</v>
      </c>
      <c r="D290" s="18" t="s">
        <v>651</v>
      </c>
      <c r="E290" s="18" t="s">
        <v>652</v>
      </c>
      <c r="F290" s="18" t="s">
        <v>322</v>
      </c>
      <c r="G290" s="18" t="s">
        <v>330</v>
      </c>
      <c r="H290" s="84"/>
      <c r="I290" s="95"/>
      <c r="J290" s="79" t="s">
        <v>758</v>
      </c>
      <c r="K290" s="18">
        <v>95</v>
      </c>
      <c r="L290" s="61">
        <v>385</v>
      </c>
      <c r="M290" s="18" t="s">
        <v>212</v>
      </c>
      <c r="N290" s="61" t="s">
        <v>759</v>
      </c>
      <c r="O290" s="46"/>
    </row>
    <row r="291" s="5" customFormat="1" ht="36" spans="1:15">
      <c r="A291" s="18">
        <v>284</v>
      </c>
      <c r="B291" s="18" t="s">
        <v>753</v>
      </c>
      <c r="C291" s="79" t="s">
        <v>757</v>
      </c>
      <c r="D291" s="18" t="s">
        <v>651</v>
      </c>
      <c r="E291" s="18" t="s">
        <v>652</v>
      </c>
      <c r="F291" s="18" t="s">
        <v>322</v>
      </c>
      <c r="G291" s="18" t="s">
        <v>335</v>
      </c>
      <c r="H291" s="84"/>
      <c r="I291" s="95"/>
      <c r="J291" s="79" t="s">
        <v>758</v>
      </c>
      <c r="K291" s="18">
        <v>59</v>
      </c>
      <c r="L291" s="61">
        <v>233</v>
      </c>
      <c r="M291" s="18" t="s">
        <v>212</v>
      </c>
      <c r="N291" s="61" t="s">
        <v>760</v>
      </c>
      <c r="O291" s="46"/>
    </row>
    <row r="292" s="5" customFormat="1" ht="36" spans="1:15">
      <c r="A292" s="18">
        <v>285</v>
      </c>
      <c r="B292" s="18" t="s">
        <v>753</v>
      </c>
      <c r="C292" s="79" t="s">
        <v>757</v>
      </c>
      <c r="D292" s="18" t="s">
        <v>651</v>
      </c>
      <c r="E292" s="18" t="s">
        <v>652</v>
      </c>
      <c r="F292" s="18" t="s">
        <v>322</v>
      </c>
      <c r="G292" s="18" t="s">
        <v>323</v>
      </c>
      <c r="H292" s="84"/>
      <c r="I292" s="95"/>
      <c r="J292" s="79" t="s">
        <v>758</v>
      </c>
      <c r="K292" s="18">
        <v>102</v>
      </c>
      <c r="L292" s="61">
        <v>432</v>
      </c>
      <c r="M292" s="18" t="s">
        <v>212</v>
      </c>
      <c r="N292" s="61" t="s">
        <v>761</v>
      </c>
      <c r="O292" s="46"/>
    </row>
    <row r="293" s="5" customFormat="1" ht="36" spans="1:15">
      <c r="A293" s="18">
        <v>286</v>
      </c>
      <c r="B293" s="18" t="s">
        <v>753</v>
      </c>
      <c r="C293" s="79" t="s">
        <v>757</v>
      </c>
      <c r="D293" s="18" t="s">
        <v>651</v>
      </c>
      <c r="E293" s="18" t="s">
        <v>652</v>
      </c>
      <c r="F293" s="18" t="s">
        <v>322</v>
      </c>
      <c r="G293" s="18" t="s">
        <v>346</v>
      </c>
      <c r="H293" s="84"/>
      <c r="I293" s="95"/>
      <c r="J293" s="79" t="s">
        <v>758</v>
      </c>
      <c r="K293" s="18">
        <v>48</v>
      </c>
      <c r="L293" s="61">
        <v>210</v>
      </c>
      <c r="M293" s="18" t="s">
        <v>212</v>
      </c>
      <c r="N293" s="61" t="s">
        <v>762</v>
      </c>
      <c r="O293" s="46"/>
    </row>
    <row r="294" s="5" customFormat="1" ht="36" spans="1:15">
      <c r="A294" s="18">
        <v>287</v>
      </c>
      <c r="B294" s="18" t="s">
        <v>753</v>
      </c>
      <c r="C294" s="79" t="s">
        <v>757</v>
      </c>
      <c r="D294" s="18" t="s">
        <v>651</v>
      </c>
      <c r="E294" s="18" t="s">
        <v>652</v>
      </c>
      <c r="F294" s="18" t="s">
        <v>55</v>
      </c>
      <c r="G294" s="18" t="s">
        <v>763</v>
      </c>
      <c r="H294" s="84"/>
      <c r="I294" s="95"/>
      <c r="J294" s="79" t="s">
        <v>764</v>
      </c>
      <c r="K294" s="18">
        <v>19</v>
      </c>
      <c r="L294" s="61">
        <v>76</v>
      </c>
      <c r="M294" s="18" t="s">
        <v>212</v>
      </c>
      <c r="N294" s="61" t="s">
        <v>765</v>
      </c>
      <c r="O294" s="46"/>
    </row>
    <row r="295" s="5" customFormat="1" ht="36" spans="1:15">
      <c r="A295" s="18">
        <v>288</v>
      </c>
      <c r="B295" s="18" t="s">
        <v>753</v>
      </c>
      <c r="C295" s="79" t="s">
        <v>757</v>
      </c>
      <c r="D295" s="18" t="s">
        <v>651</v>
      </c>
      <c r="E295" s="18" t="s">
        <v>652</v>
      </c>
      <c r="F295" s="18" t="s">
        <v>55</v>
      </c>
      <c r="G295" s="18" t="s">
        <v>71</v>
      </c>
      <c r="H295" s="84"/>
      <c r="I295" s="95"/>
      <c r="J295" s="79" t="s">
        <v>764</v>
      </c>
      <c r="K295" s="18">
        <v>12</v>
      </c>
      <c r="L295" s="61">
        <v>83</v>
      </c>
      <c r="M295" s="18" t="s">
        <v>212</v>
      </c>
      <c r="N295" s="61" t="s">
        <v>713</v>
      </c>
      <c r="O295" s="46"/>
    </row>
    <row r="296" s="5" customFormat="1" ht="36" spans="1:15">
      <c r="A296" s="18">
        <v>289</v>
      </c>
      <c r="B296" s="18" t="s">
        <v>753</v>
      </c>
      <c r="C296" s="79" t="s">
        <v>757</v>
      </c>
      <c r="D296" s="18" t="s">
        <v>651</v>
      </c>
      <c r="E296" s="18" t="s">
        <v>652</v>
      </c>
      <c r="F296" s="18" t="s">
        <v>55</v>
      </c>
      <c r="G296" s="18" t="s">
        <v>74</v>
      </c>
      <c r="H296" s="84"/>
      <c r="I296" s="95"/>
      <c r="J296" s="79" t="s">
        <v>758</v>
      </c>
      <c r="K296" s="18">
        <v>28</v>
      </c>
      <c r="L296" s="61">
        <v>102</v>
      </c>
      <c r="M296" s="18" t="s">
        <v>212</v>
      </c>
      <c r="N296" s="61" t="s">
        <v>766</v>
      </c>
      <c r="O296" s="46"/>
    </row>
    <row r="297" s="5" customFormat="1" ht="36" spans="1:15">
      <c r="A297" s="18">
        <v>290</v>
      </c>
      <c r="B297" s="18" t="s">
        <v>753</v>
      </c>
      <c r="C297" s="79" t="s">
        <v>757</v>
      </c>
      <c r="D297" s="18" t="s">
        <v>651</v>
      </c>
      <c r="E297" s="18" t="s">
        <v>652</v>
      </c>
      <c r="F297" s="18" t="s">
        <v>55</v>
      </c>
      <c r="G297" s="18" t="s">
        <v>56</v>
      </c>
      <c r="H297" s="86"/>
      <c r="I297" s="94"/>
      <c r="J297" s="79" t="s">
        <v>764</v>
      </c>
      <c r="K297" s="18">
        <v>35</v>
      </c>
      <c r="L297" s="61">
        <v>142</v>
      </c>
      <c r="M297" s="18" t="s">
        <v>212</v>
      </c>
      <c r="N297" s="61" t="s">
        <v>698</v>
      </c>
      <c r="O297" s="46"/>
    </row>
    <row r="298" s="5" customFormat="1" ht="36" spans="1:15">
      <c r="A298" s="18">
        <v>291</v>
      </c>
      <c r="B298" s="18" t="s">
        <v>753</v>
      </c>
      <c r="C298" s="79" t="s">
        <v>767</v>
      </c>
      <c r="D298" s="18" t="s">
        <v>651</v>
      </c>
      <c r="E298" s="18" t="s">
        <v>652</v>
      </c>
      <c r="F298" s="18" t="s">
        <v>138</v>
      </c>
      <c r="G298" s="18" t="s">
        <v>768</v>
      </c>
      <c r="H298" s="18" t="s">
        <v>769</v>
      </c>
      <c r="I298" s="93">
        <v>353.351688</v>
      </c>
      <c r="J298" s="18" t="s">
        <v>769</v>
      </c>
      <c r="K298" s="18">
        <v>10</v>
      </c>
      <c r="L298" s="61">
        <v>52</v>
      </c>
      <c r="M298" s="18" t="s">
        <v>212</v>
      </c>
      <c r="N298" s="61" t="s">
        <v>676</v>
      </c>
      <c r="O298" s="46"/>
    </row>
    <row r="299" s="5" customFormat="1" ht="36" spans="1:15">
      <c r="A299" s="18">
        <v>292</v>
      </c>
      <c r="B299" s="18" t="s">
        <v>753</v>
      </c>
      <c r="C299" s="79" t="s">
        <v>767</v>
      </c>
      <c r="D299" s="18" t="s">
        <v>651</v>
      </c>
      <c r="E299" s="18" t="s">
        <v>652</v>
      </c>
      <c r="F299" s="18" t="s">
        <v>138</v>
      </c>
      <c r="G299" s="18" t="s">
        <v>770</v>
      </c>
      <c r="H299" s="18" t="s">
        <v>771</v>
      </c>
      <c r="I299" s="95"/>
      <c r="J299" s="18" t="s">
        <v>771</v>
      </c>
      <c r="K299" s="18">
        <v>11</v>
      </c>
      <c r="L299" s="61">
        <v>58</v>
      </c>
      <c r="M299" s="18" t="s">
        <v>212</v>
      </c>
      <c r="N299" s="61" t="s">
        <v>676</v>
      </c>
      <c r="O299" s="46"/>
    </row>
    <row r="300" s="5" customFormat="1" ht="36" spans="1:15">
      <c r="A300" s="18">
        <v>293</v>
      </c>
      <c r="B300" s="18" t="s">
        <v>753</v>
      </c>
      <c r="C300" s="79" t="s">
        <v>767</v>
      </c>
      <c r="D300" s="18" t="s">
        <v>651</v>
      </c>
      <c r="E300" s="18" t="s">
        <v>652</v>
      </c>
      <c r="F300" s="18" t="s">
        <v>138</v>
      </c>
      <c r="G300" s="18" t="s">
        <v>772</v>
      </c>
      <c r="H300" s="18" t="s">
        <v>773</v>
      </c>
      <c r="I300" s="95"/>
      <c r="J300" s="18" t="s">
        <v>773</v>
      </c>
      <c r="K300" s="18">
        <v>12</v>
      </c>
      <c r="L300" s="61">
        <v>60</v>
      </c>
      <c r="M300" s="18" t="s">
        <v>212</v>
      </c>
      <c r="N300" s="61" t="s">
        <v>676</v>
      </c>
      <c r="O300" s="46"/>
    </row>
    <row r="301" s="5" customFormat="1" ht="36" spans="1:15">
      <c r="A301" s="18">
        <v>294</v>
      </c>
      <c r="B301" s="18" t="s">
        <v>753</v>
      </c>
      <c r="C301" s="79" t="s">
        <v>767</v>
      </c>
      <c r="D301" s="18" t="s">
        <v>651</v>
      </c>
      <c r="E301" s="18" t="s">
        <v>652</v>
      </c>
      <c r="F301" s="18" t="s">
        <v>138</v>
      </c>
      <c r="G301" s="18" t="s">
        <v>774</v>
      </c>
      <c r="H301" s="18" t="s">
        <v>775</v>
      </c>
      <c r="I301" s="95"/>
      <c r="J301" s="18" t="s">
        <v>775</v>
      </c>
      <c r="K301" s="18">
        <v>5</v>
      </c>
      <c r="L301" s="61">
        <v>26</v>
      </c>
      <c r="M301" s="18" t="s">
        <v>212</v>
      </c>
      <c r="N301" s="61" t="s">
        <v>776</v>
      </c>
      <c r="O301" s="46"/>
    </row>
    <row r="302" s="5" customFormat="1" ht="36" spans="1:15">
      <c r="A302" s="18">
        <v>295</v>
      </c>
      <c r="B302" s="18" t="s">
        <v>753</v>
      </c>
      <c r="C302" s="79" t="s">
        <v>767</v>
      </c>
      <c r="D302" s="18" t="s">
        <v>651</v>
      </c>
      <c r="E302" s="18" t="s">
        <v>652</v>
      </c>
      <c r="F302" s="18" t="s">
        <v>138</v>
      </c>
      <c r="G302" s="18" t="s">
        <v>777</v>
      </c>
      <c r="H302" s="18" t="s">
        <v>778</v>
      </c>
      <c r="I302" s="95"/>
      <c r="J302" s="18" t="s">
        <v>778</v>
      </c>
      <c r="K302" s="18">
        <v>4</v>
      </c>
      <c r="L302" s="61">
        <v>23</v>
      </c>
      <c r="M302" s="18" t="s">
        <v>212</v>
      </c>
      <c r="N302" s="61" t="s">
        <v>776</v>
      </c>
      <c r="O302" s="46"/>
    </row>
    <row r="303" s="5" customFormat="1" ht="36" spans="1:15">
      <c r="A303" s="18">
        <v>296</v>
      </c>
      <c r="B303" s="18" t="s">
        <v>753</v>
      </c>
      <c r="C303" s="79" t="s">
        <v>767</v>
      </c>
      <c r="D303" s="18" t="s">
        <v>651</v>
      </c>
      <c r="E303" s="18" t="s">
        <v>652</v>
      </c>
      <c r="F303" s="18" t="s">
        <v>138</v>
      </c>
      <c r="G303" s="18" t="s">
        <v>779</v>
      </c>
      <c r="H303" s="18" t="s">
        <v>780</v>
      </c>
      <c r="I303" s="95"/>
      <c r="J303" s="18" t="s">
        <v>780</v>
      </c>
      <c r="K303" s="18">
        <v>6</v>
      </c>
      <c r="L303" s="61">
        <v>31</v>
      </c>
      <c r="M303" s="18" t="s">
        <v>212</v>
      </c>
      <c r="N303" s="61" t="s">
        <v>781</v>
      </c>
      <c r="O303" s="46"/>
    </row>
    <row r="304" s="5" customFormat="1" ht="36" spans="1:15">
      <c r="A304" s="18">
        <v>297</v>
      </c>
      <c r="B304" s="18" t="s">
        <v>753</v>
      </c>
      <c r="C304" s="79" t="s">
        <v>767</v>
      </c>
      <c r="D304" s="18" t="s">
        <v>651</v>
      </c>
      <c r="E304" s="18" t="s">
        <v>652</v>
      </c>
      <c r="F304" s="18" t="s">
        <v>138</v>
      </c>
      <c r="G304" s="18" t="s">
        <v>782</v>
      </c>
      <c r="H304" s="18" t="s">
        <v>783</v>
      </c>
      <c r="I304" s="95"/>
      <c r="J304" s="18" t="s">
        <v>783</v>
      </c>
      <c r="K304" s="18">
        <v>11</v>
      </c>
      <c r="L304" s="61">
        <v>52</v>
      </c>
      <c r="M304" s="18" t="s">
        <v>212</v>
      </c>
      <c r="N304" s="61" t="s">
        <v>781</v>
      </c>
      <c r="O304" s="46"/>
    </row>
    <row r="305" s="5" customFormat="1" ht="36" spans="1:15">
      <c r="A305" s="18">
        <v>298</v>
      </c>
      <c r="B305" s="18" t="s">
        <v>753</v>
      </c>
      <c r="C305" s="79" t="s">
        <v>767</v>
      </c>
      <c r="D305" s="18" t="s">
        <v>651</v>
      </c>
      <c r="E305" s="18" t="s">
        <v>652</v>
      </c>
      <c r="F305" s="18" t="s">
        <v>138</v>
      </c>
      <c r="G305" s="18" t="s">
        <v>784</v>
      </c>
      <c r="H305" s="18" t="s">
        <v>785</v>
      </c>
      <c r="I305" s="95"/>
      <c r="J305" s="18" t="s">
        <v>785</v>
      </c>
      <c r="K305" s="18">
        <v>6</v>
      </c>
      <c r="L305" s="61">
        <v>29</v>
      </c>
      <c r="M305" s="18" t="s">
        <v>212</v>
      </c>
      <c r="N305" s="61" t="s">
        <v>781</v>
      </c>
      <c r="O305" s="46"/>
    </row>
    <row r="306" s="5" customFormat="1" ht="36" spans="1:15">
      <c r="A306" s="18">
        <v>299</v>
      </c>
      <c r="B306" s="18" t="s">
        <v>753</v>
      </c>
      <c r="C306" s="79" t="s">
        <v>767</v>
      </c>
      <c r="D306" s="18" t="s">
        <v>651</v>
      </c>
      <c r="E306" s="18" t="s">
        <v>652</v>
      </c>
      <c r="F306" s="18" t="s">
        <v>138</v>
      </c>
      <c r="G306" s="18" t="s">
        <v>786</v>
      </c>
      <c r="H306" s="18" t="s">
        <v>787</v>
      </c>
      <c r="I306" s="95"/>
      <c r="J306" s="18" t="s">
        <v>787</v>
      </c>
      <c r="K306" s="18">
        <v>5</v>
      </c>
      <c r="L306" s="61">
        <v>21</v>
      </c>
      <c r="M306" s="18" t="s">
        <v>212</v>
      </c>
      <c r="N306" s="61" t="s">
        <v>781</v>
      </c>
      <c r="O306" s="46"/>
    </row>
    <row r="307" s="5" customFormat="1" ht="36" spans="1:15">
      <c r="A307" s="18">
        <v>300</v>
      </c>
      <c r="B307" s="18" t="s">
        <v>753</v>
      </c>
      <c r="C307" s="79" t="s">
        <v>767</v>
      </c>
      <c r="D307" s="18" t="s">
        <v>651</v>
      </c>
      <c r="E307" s="18" t="s">
        <v>652</v>
      </c>
      <c r="F307" s="18" t="s">
        <v>138</v>
      </c>
      <c r="G307" s="18" t="s">
        <v>788</v>
      </c>
      <c r="H307" s="18" t="s">
        <v>789</v>
      </c>
      <c r="I307" s="95"/>
      <c r="J307" s="18" t="s">
        <v>789</v>
      </c>
      <c r="K307" s="18">
        <v>8</v>
      </c>
      <c r="L307" s="61">
        <v>39</v>
      </c>
      <c r="M307" s="18" t="s">
        <v>212</v>
      </c>
      <c r="N307" s="61" t="s">
        <v>746</v>
      </c>
      <c r="O307" s="46"/>
    </row>
    <row r="308" s="5" customFormat="1" ht="36" spans="1:15">
      <c r="A308" s="18">
        <v>301</v>
      </c>
      <c r="B308" s="18" t="s">
        <v>753</v>
      </c>
      <c r="C308" s="79" t="s">
        <v>767</v>
      </c>
      <c r="D308" s="18" t="s">
        <v>651</v>
      </c>
      <c r="E308" s="18" t="s">
        <v>652</v>
      </c>
      <c r="F308" s="18" t="s">
        <v>790</v>
      </c>
      <c r="G308" s="18" t="s">
        <v>791</v>
      </c>
      <c r="H308" s="18" t="s">
        <v>792</v>
      </c>
      <c r="I308" s="95"/>
      <c r="J308" s="18" t="s">
        <v>792</v>
      </c>
      <c r="K308" s="18">
        <v>24</v>
      </c>
      <c r="L308" s="61">
        <v>100</v>
      </c>
      <c r="M308" s="18" t="s">
        <v>212</v>
      </c>
      <c r="N308" s="61" t="s">
        <v>793</v>
      </c>
      <c r="O308" s="46"/>
    </row>
    <row r="309" s="5" customFormat="1" ht="36" spans="1:15">
      <c r="A309" s="18">
        <v>302</v>
      </c>
      <c r="B309" s="18" t="s">
        <v>753</v>
      </c>
      <c r="C309" s="79" t="s">
        <v>767</v>
      </c>
      <c r="D309" s="18" t="s">
        <v>651</v>
      </c>
      <c r="E309" s="18" t="s">
        <v>652</v>
      </c>
      <c r="F309" s="18" t="s">
        <v>790</v>
      </c>
      <c r="G309" s="18" t="s">
        <v>794</v>
      </c>
      <c r="H309" s="18" t="s">
        <v>795</v>
      </c>
      <c r="I309" s="95"/>
      <c r="J309" s="18" t="s">
        <v>795</v>
      </c>
      <c r="K309" s="18">
        <v>23</v>
      </c>
      <c r="L309" s="61">
        <v>96</v>
      </c>
      <c r="M309" s="18" t="s">
        <v>212</v>
      </c>
      <c r="N309" s="61" t="s">
        <v>793</v>
      </c>
      <c r="O309" s="46"/>
    </row>
    <row r="310" s="5" customFormat="1" ht="36" spans="1:15">
      <c r="A310" s="18">
        <v>303</v>
      </c>
      <c r="B310" s="18" t="s">
        <v>753</v>
      </c>
      <c r="C310" s="79" t="s">
        <v>767</v>
      </c>
      <c r="D310" s="18" t="s">
        <v>651</v>
      </c>
      <c r="E310" s="18" t="s">
        <v>652</v>
      </c>
      <c r="F310" s="18" t="s">
        <v>790</v>
      </c>
      <c r="G310" s="18" t="s">
        <v>796</v>
      </c>
      <c r="H310" s="18" t="s">
        <v>797</v>
      </c>
      <c r="I310" s="95"/>
      <c r="J310" s="18" t="s">
        <v>797</v>
      </c>
      <c r="K310" s="18">
        <v>18</v>
      </c>
      <c r="L310" s="61">
        <v>90</v>
      </c>
      <c r="M310" s="18" t="s">
        <v>212</v>
      </c>
      <c r="N310" s="61" t="s">
        <v>793</v>
      </c>
      <c r="O310" s="46"/>
    </row>
    <row r="311" s="5" customFormat="1" ht="36" spans="1:15">
      <c r="A311" s="18">
        <v>304</v>
      </c>
      <c r="B311" s="18" t="s">
        <v>753</v>
      </c>
      <c r="C311" s="79" t="s">
        <v>767</v>
      </c>
      <c r="D311" s="18" t="s">
        <v>651</v>
      </c>
      <c r="E311" s="18" t="s">
        <v>652</v>
      </c>
      <c r="F311" s="18" t="s">
        <v>790</v>
      </c>
      <c r="G311" s="18" t="s">
        <v>798</v>
      </c>
      <c r="H311" s="18" t="s">
        <v>799</v>
      </c>
      <c r="I311" s="95"/>
      <c r="J311" s="18" t="s">
        <v>799</v>
      </c>
      <c r="K311" s="18">
        <v>21</v>
      </c>
      <c r="L311" s="61">
        <v>93</v>
      </c>
      <c r="M311" s="18" t="s">
        <v>212</v>
      </c>
      <c r="N311" s="61" t="s">
        <v>752</v>
      </c>
      <c r="O311" s="46"/>
    </row>
    <row r="312" s="5" customFormat="1" ht="36" spans="1:15">
      <c r="A312" s="18">
        <v>305</v>
      </c>
      <c r="B312" s="18" t="s">
        <v>753</v>
      </c>
      <c r="C312" s="79" t="s">
        <v>767</v>
      </c>
      <c r="D312" s="18" t="s">
        <v>651</v>
      </c>
      <c r="E312" s="18" t="s">
        <v>652</v>
      </c>
      <c r="F312" s="18" t="s">
        <v>418</v>
      </c>
      <c r="G312" s="18" t="s">
        <v>800</v>
      </c>
      <c r="H312" s="18" t="s">
        <v>801</v>
      </c>
      <c r="I312" s="95"/>
      <c r="J312" s="18" t="s">
        <v>801</v>
      </c>
      <c r="K312" s="18">
        <v>25</v>
      </c>
      <c r="L312" s="61">
        <v>102</v>
      </c>
      <c r="M312" s="18" t="s">
        <v>212</v>
      </c>
      <c r="N312" s="61" t="s">
        <v>802</v>
      </c>
      <c r="O312" s="46"/>
    </row>
    <row r="313" s="5" customFormat="1" ht="36" spans="1:15">
      <c r="A313" s="18">
        <v>306</v>
      </c>
      <c r="B313" s="18" t="s">
        <v>753</v>
      </c>
      <c r="C313" s="79" t="s">
        <v>767</v>
      </c>
      <c r="D313" s="18" t="s">
        <v>651</v>
      </c>
      <c r="E313" s="18" t="s">
        <v>652</v>
      </c>
      <c r="F313" s="18" t="s">
        <v>112</v>
      </c>
      <c r="G313" s="18" t="s">
        <v>803</v>
      </c>
      <c r="H313" s="18" t="s">
        <v>804</v>
      </c>
      <c r="I313" s="94"/>
      <c r="J313" s="18" t="s">
        <v>804</v>
      </c>
      <c r="K313" s="18">
        <v>6</v>
      </c>
      <c r="L313" s="61">
        <v>30</v>
      </c>
      <c r="M313" s="18" t="s">
        <v>212</v>
      </c>
      <c r="N313" s="61" t="s">
        <v>805</v>
      </c>
      <c r="O313" s="46"/>
    </row>
    <row r="314" s="5" customFormat="1" ht="60.75" spans="1:15">
      <c r="A314" s="18">
        <v>307</v>
      </c>
      <c r="B314" s="73" t="s">
        <v>806</v>
      </c>
      <c r="C314" s="18" t="s">
        <v>807</v>
      </c>
      <c r="D314" s="18" t="s">
        <v>651</v>
      </c>
      <c r="E314" s="18" t="s">
        <v>652</v>
      </c>
      <c r="F314" s="18" t="s">
        <v>808</v>
      </c>
      <c r="G314" s="18" t="s">
        <v>808</v>
      </c>
      <c r="H314" s="18" t="s">
        <v>809</v>
      </c>
      <c r="I314" s="73">
        <v>91.479233</v>
      </c>
      <c r="J314" s="79" t="s">
        <v>809</v>
      </c>
      <c r="K314" s="18">
        <v>44</v>
      </c>
      <c r="L314" s="61">
        <v>175</v>
      </c>
      <c r="M314" s="18" t="s">
        <v>212</v>
      </c>
      <c r="N314" s="61" t="s">
        <v>810</v>
      </c>
      <c r="O314" s="46"/>
    </row>
    <row r="315" s="5" customFormat="1" ht="48" spans="1:15">
      <c r="A315" s="18">
        <v>308</v>
      </c>
      <c r="B315" s="73" t="s">
        <v>806</v>
      </c>
      <c r="C315" s="18" t="s">
        <v>807</v>
      </c>
      <c r="D315" s="18" t="s">
        <v>651</v>
      </c>
      <c r="E315" s="18" t="s">
        <v>652</v>
      </c>
      <c r="F315" s="18" t="s">
        <v>811</v>
      </c>
      <c r="G315" s="18" t="s">
        <v>811</v>
      </c>
      <c r="H315" s="18" t="s">
        <v>812</v>
      </c>
      <c r="I315" s="73">
        <v>204.0177</v>
      </c>
      <c r="J315" s="79" t="s">
        <v>812</v>
      </c>
      <c r="K315" s="18">
        <v>142</v>
      </c>
      <c r="L315" s="61">
        <v>741</v>
      </c>
      <c r="M315" s="18" t="s">
        <v>212</v>
      </c>
      <c r="N315" s="61" t="s">
        <v>813</v>
      </c>
      <c r="O315" s="46"/>
    </row>
    <row r="316" s="5" customFormat="1" ht="48" spans="1:15">
      <c r="A316" s="18">
        <v>309</v>
      </c>
      <c r="B316" s="73" t="s">
        <v>806</v>
      </c>
      <c r="C316" s="18" t="s">
        <v>807</v>
      </c>
      <c r="D316" s="18" t="s">
        <v>651</v>
      </c>
      <c r="E316" s="18" t="s">
        <v>652</v>
      </c>
      <c r="F316" s="18" t="s">
        <v>814</v>
      </c>
      <c r="G316" s="18" t="s">
        <v>814</v>
      </c>
      <c r="H316" s="18" t="s">
        <v>815</v>
      </c>
      <c r="I316" s="73">
        <v>438.235041</v>
      </c>
      <c r="J316" s="79" t="s">
        <v>815</v>
      </c>
      <c r="K316" s="18">
        <v>212</v>
      </c>
      <c r="L316" s="61">
        <v>1102</v>
      </c>
      <c r="M316" s="18" t="s">
        <v>212</v>
      </c>
      <c r="N316" s="61" t="s">
        <v>816</v>
      </c>
      <c r="O316" s="46"/>
    </row>
    <row r="317" s="5" customFormat="1" ht="48" spans="1:15">
      <c r="A317" s="18">
        <v>310</v>
      </c>
      <c r="B317" s="73" t="s">
        <v>806</v>
      </c>
      <c r="C317" s="18" t="s">
        <v>807</v>
      </c>
      <c r="D317" s="18" t="s">
        <v>651</v>
      </c>
      <c r="E317" s="18" t="s">
        <v>652</v>
      </c>
      <c r="F317" s="18" t="s">
        <v>817</v>
      </c>
      <c r="G317" s="18" t="s">
        <v>817</v>
      </c>
      <c r="H317" s="18" t="s">
        <v>818</v>
      </c>
      <c r="I317" s="73">
        <v>124.2623</v>
      </c>
      <c r="J317" s="79" t="s">
        <v>818</v>
      </c>
      <c r="K317" s="18">
        <v>204</v>
      </c>
      <c r="L317" s="61">
        <v>1026</v>
      </c>
      <c r="M317" s="18" t="s">
        <v>212</v>
      </c>
      <c r="N317" s="61" t="s">
        <v>819</v>
      </c>
      <c r="O317" s="46"/>
    </row>
    <row r="318" s="5" customFormat="1" ht="60" spans="1:15">
      <c r="A318" s="18">
        <v>311</v>
      </c>
      <c r="B318" s="73" t="s">
        <v>806</v>
      </c>
      <c r="C318" s="18" t="s">
        <v>807</v>
      </c>
      <c r="D318" s="18" t="s">
        <v>651</v>
      </c>
      <c r="E318" s="18" t="s">
        <v>652</v>
      </c>
      <c r="F318" s="18" t="s">
        <v>820</v>
      </c>
      <c r="G318" s="18" t="s">
        <v>820</v>
      </c>
      <c r="H318" s="18" t="s">
        <v>821</v>
      </c>
      <c r="I318" s="73">
        <v>332.350833</v>
      </c>
      <c r="J318" s="79" t="s">
        <v>821</v>
      </c>
      <c r="K318" s="18">
        <v>137</v>
      </c>
      <c r="L318" s="61">
        <v>621</v>
      </c>
      <c r="M318" s="18" t="s">
        <v>212</v>
      </c>
      <c r="N318" s="61" t="s">
        <v>822</v>
      </c>
      <c r="O318" s="46"/>
    </row>
    <row r="319" s="5" customFormat="1" ht="72" spans="1:15">
      <c r="A319" s="18">
        <v>312</v>
      </c>
      <c r="B319" s="73" t="s">
        <v>806</v>
      </c>
      <c r="C319" s="18" t="s">
        <v>807</v>
      </c>
      <c r="D319" s="18" t="s">
        <v>651</v>
      </c>
      <c r="E319" s="18" t="s">
        <v>652</v>
      </c>
      <c r="F319" s="18" t="s">
        <v>823</v>
      </c>
      <c r="G319" s="18" t="s">
        <v>823</v>
      </c>
      <c r="H319" s="18" t="s">
        <v>824</v>
      </c>
      <c r="I319" s="73">
        <v>234.3827</v>
      </c>
      <c r="J319" s="79" t="s">
        <v>824</v>
      </c>
      <c r="K319" s="18">
        <v>373</v>
      </c>
      <c r="L319" s="61">
        <v>1866</v>
      </c>
      <c r="M319" s="18" t="s">
        <v>212</v>
      </c>
      <c r="N319" s="61" t="s">
        <v>825</v>
      </c>
      <c r="O319" s="46"/>
    </row>
    <row r="320" s="5" customFormat="1" ht="72" spans="1:15">
      <c r="A320" s="18">
        <v>313</v>
      </c>
      <c r="B320" s="73" t="s">
        <v>806</v>
      </c>
      <c r="C320" s="18" t="s">
        <v>807</v>
      </c>
      <c r="D320" s="18" t="s">
        <v>651</v>
      </c>
      <c r="E320" s="18" t="s">
        <v>652</v>
      </c>
      <c r="F320" s="18" t="s">
        <v>826</v>
      </c>
      <c r="G320" s="18" t="s">
        <v>826</v>
      </c>
      <c r="H320" s="18" t="s">
        <v>824</v>
      </c>
      <c r="I320" s="73">
        <v>266.9</v>
      </c>
      <c r="J320" s="79" t="s">
        <v>824</v>
      </c>
      <c r="K320" s="18">
        <v>9</v>
      </c>
      <c r="L320" s="61">
        <v>46</v>
      </c>
      <c r="M320" s="18" t="s">
        <v>212</v>
      </c>
      <c r="N320" s="61" t="s">
        <v>827</v>
      </c>
      <c r="O320" s="46"/>
    </row>
    <row r="321" s="5" customFormat="1" ht="60" spans="1:15">
      <c r="A321" s="18">
        <v>314</v>
      </c>
      <c r="B321" s="73" t="s">
        <v>806</v>
      </c>
      <c r="C321" s="18" t="s">
        <v>807</v>
      </c>
      <c r="D321" s="18" t="s">
        <v>651</v>
      </c>
      <c r="E321" s="18" t="s">
        <v>652</v>
      </c>
      <c r="F321" s="18" t="s">
        <v>138</v>
      </c>
      <c r="G321" s="18" t="s">
        <v>138</v>
      </c>
      <c r="H321" s="18" t="s">
        <v>828</v>
      </c>
      <c r="I321" s="73">
        <v>337.50647</v>
      </c>
      <c r="J321" s="79" t="s">
        <v>828</v>
      </c>
      <c r="K321" s="18">
        <v>4</v>
      </c>
      <c r="L321" s="61">
        <v>18</v>
      </c>
      <c r="M321" s="18" t="s">
        <v>212</v>
      </c>
      <c r="N321" s="61" t="s">
        <v>829</v>
      </c>
      <c r="O321" s="46"/>
    </row>
    <row r="322" s="5" customFormat="1" ht="60" spans="1:15">
      <c r="A322" s="18">
        <v>315</v>
      </c>
      <c r="B322" s="73" t="s">
        <v>806</v>
      </c>
      <c r="C322" s="18" t="s">
        <v>807</v>
      </c>
      <c r="D322" s="18" t="s">
        <v>651</v>
      </c>
      <c r="E322" s="18" t="s">
        <v>652</v>
      </c>
      <c r="F322" s="18" t="s">
        <v>112</v>
      </c>
      <c r="G322" s="18" t="s">
        <v>112</v>
      </c>
      <c r="H322" s="18" t="s">
        <v>830</v>
      </c>
      <c r="I322" s="73">
        <v>268.01052</v>
      </c>
      <c r="J322" s="79" t="s">
        <v>830</v>
      </c>
      <c r="K322" s="18">
        <v>9</v>
      </c>
      <c r="L322" s="61">
        <v>52</v>
      </c>
      <c r="M322" s="18" t="s">
        <v>212</v>
      </c>
      <c r="N322" s="61" t="s">
        <v>831</v>
      </c>
      <c r="O322" s="46"/>
    </row>
    <row r="323" s="5" customFormat="1" ht="132" spans="1:15">
      <c r="A323" s="18">
        <v>316</v>
      </c>
      <c r="B323" s="73" t="s">
        <v>806</v>
      </c>
      <c r="C323" s="18" t="s">
        <v>807</v>
      </c>
      <c r="D323" s="18" t="s">
        <v>651</v>
      </c>
      <c r="E323" s="18" t="s">
        <v>652</v>
      </c>
      <c r="F323" s="18" t="s">
        <v>832</v>
      </c>
      <c r="G323" s="18" t="s">
        <v>833</v>
      </c>
      <c r="H323" s="18" t="s">
        <v>834</v>
      </c>
      <c r="I323" s="73">
        <v>60.712138</v>
      </c>
      <c r="J323" s="79" t="s">
        <v>834</v>
      </c>
      <c r="K323" s="18">
        <v>125</v>
      </c>
      <c r="L323" s="61">
        <v>662</v>
      </c>
      <c r="M323" s="18" t="s">
        <v>212</v>
      </c>
      <c r="N323" s="61" t="s">
        <v>835</v>
      </c>
      <c r="O323" s="46"/>
    </row>
    <row r="324" s="5" customFormat="1" ht="240" spans="1:15">
      <c r="A324" s="18">
        <v>317</v>
      </c>
      <c r="B324" s="73" t="s">
        <v>806</v>
      </c>
      <c r="C324" s="18" t="s">
        <v>836</v>
      </c>
      <c r="D324" s="18" t="s">
        <v>837</v>
      </c>
      <c r="E324" s="18" t="s">
        <v>837</v>
      </c>
      <c r="F324" s="19" t="s">
        <v>138</v>
      </c>
      <c r="G324" s="20" t="s">
        <v>838</v>
      </c>
      <c r="H324" s="19" t="s">
        <v>839</v>
      </c>
      <c r="I324" s="19">
        <v>330</v>
      </c>
      <c r="J324" s="19" t="s">
        <v>840</v>
      </c>
      <c r="K324" s="18">
        <v>64</v>
      </c>
      <c r="L324" s="46">
        <f t="shared" ref="L324:L364" si="2">K324*4</f>
        <v>256</v>
      </c>
      <c r="M324" s="97" t="s">
        <v>841</v>
      </c>
      <c r="N324" s="97" t="s">
        <v>842</v>
      </c>
      <c r="O324" s="46"/>
    </row>
    <row r="325" s="5" customFormat="1" ht="48" spans="1:15">
      <c r="A325" s="18">
        <v>318</v>
      </c>
      <c r="B325" s="73" t="s">
        <v>806</v>
      </c>
      <c r="C325" s="18" t="s">
        <v>843</v>
      </c>
      <c r="D325" s="18" t="s">
        <v>837</v>
      </c>
      <c r="E325" s="18" t="s">
        <v>837</v>
      </c>
      <c r="F325" s="19" t="s">
        <v>265</v>
      </c>
      <c r="G325" s="20" t="s">
        <v>275</v>
      </c>
      <c r="H325" s="19" t="s">
        <v>844</v>
      </c>
      <c r="I325" s="19">
        <v>117.3539</v>
      </c>
      <c r="J325" s="19" t="s">
        <v>845</v>
      </c>
      <c r="K325" s="18">
        <v>35</v>
      </c>
      <c r="L325" s="46">
        <f t="shared" si="2"/>
        <v>140</v>
      </c>
      <c r="M325" s="97" t="s">
        <v>841</v>
      </c>
      <c r="N325" s="97" t="s">
        <v>842</v>
      </c>
      <c r="O325" s="46"/>
    </row>
    <row r="326" s="5" customFormat="1" ht="36" spans="1:15">
      <c r="A326" s="18">
        <v>319</v>
      </c>
      <c r="B326" s="73" t="s">
        <v>806</v>
      </c>
      <c r="C326" s="18" t="s">
        <v>846</v>
      </c>
      <c r="D326" s="18" t="s">
        <v>837</v>
      </c>
      <c r="E326" s="18" t="s">
        <v>837</v>
      </c>
      <c r="F326" s="19" t="s">
        <v>443</v>
      </c>
      <c r="G326" s="18" t="s">
        <v>847</v>
      </c>
      <c r="H326" s="19" t="s">
        <v>848</v>
      </c>
      <c r="I326" s="19">
        <v>318</v>
      </c>
      <c r="J326" s="19" t="s">
        <v>849</v>
      </c>
      <c r="K326" s="18">
        <v>60</v>
      </c>
      <c r="L326" s="46">
        <f t="shared" si="2"/>
        <v>240</v>
      </c>
      <c r="M326" s="97" t="s">
        <v>841</v>
      </c>
      <c r="N326" s="97" t="s">
        <v>842</v>
      </c>
      <c r="O326" s="46"/>
    </row>
    <row r="327" s="5" customFormat="1" ht="48" spans="1:15">
      <c r="A327" s="18">
        <v>320</v>
      </c>
      <c r="B327" s="73" t="s">
        <v>806</v>
      </c>
      <c r="C327" s="18" t="s">
        <v>850</v>
      </c>
      <c r="D327" s="18" t="s">
        <v>837</v>
      </c>
      <c r="E327" s="18" t="s">
        <v>837</v>
      </c>
      <c r="F327" s="19" t="s">
        <v>322</v>
      </c>
      <c r="G327" s="20" t="s">
        <v>851</v>
      </c>
      <c r="H327" s="19" t="s">
        <v>852</v>
      </c>
      <c r="I327" s="19">
        <v>308</v>
      </c>
      <c r="J327" s="19" t="s">
        <v>852</v>
      </c>
      <c r="K327" s="18">
        <v>310</v>
      </c>
      <c r="L327" s="46">
        <f t="shared" si="2"/>
        <v>1240</v>
      </c>
      <c r="M327" s="97" t="s">
        <v>841</v>
      </c>
      <c r="N327" s="97" t="s">
        <v>842</v>
      </c>
      <c r="O327" s="46"/>
    </row>
    <row r="328" s="5" customFormat="1" ht="36" spans="1:15">
      <c r="A328" s="18">
        <v>321</v>
      </c>
      <c r="B328" s="73" t="s">
        <v>806</v>
      </c>
      <c r="C328" s="18" t="s">
        <v>853</v>
      </c>
      <c r="D328" s="18" t="s">
        <v>837</v>
      </c>
      <c r="E328" s="18" t="s">
        <v>837</v>
      </c>
      <c r="F328" s="19" t="s">
        <v>386</v>
      </c>
      <c r="G328" s="18" t="s">
        <v>395</v>
      </c>
      <c r="H328" s="19" t="s">
        <v>854</v>
      </c>
      <c r="I328" s="19">
        <v>199.5</v>
      </c>
      <c r="J328" s="19" t="s">
        <v>854</v>
      </c>
      <c r="K328" s="18">
        <v>36</v>
      </c>
      <c r="L328" s="46">
        <f t="shared" si="2"/>
        <v>144</v>
      </c>
      <c r="M328" s="97" t="s">
        <v>841</v>
      </c>
      <c r="N328" s="97" t="s">
        <v>842</v>
      </c>
      <c r="O328" s="46"/>
    </row>
    <row r="329" s="5" customFormat="1" ht="72" spans="1:15">
      <c r="A329" s="18">
        <v>322</v>
      </c>
      <c r="B329" s="73" t="s">
        <v>806</v>
      </c>
      <c r="C329" s="18" t="s">
        <v>855</v>
      </c>
      <c r="D329" s="18" t="s">
        <v>837</v>
      </c>
      <c r="E329" s="18" t="s">
        <v>837</v>
      </c>
      <c r="F329" s="19" t="s">
        <v>322</v>
      </c>
      <c r="G329" s="18" t="s">
        <v>330</v>
      </c>
      <c r="H329" s="19" t="s">
        <v>856</v>
      </c>
      <c r="I329" s="19">
        <v>1.682</v>
      </c>
      <c r="J329" s="19" t="s">
        <v>856</v>
      </c>
      <c r="K329" s="18">
        <v>69</v>
      </c>
      <c r="L329" s="46">
        <f t="shared" si="2"/>
        <v>276</v>
      </c>
      <c r="M329" s="97" t="s">
        <v>841</v>
      </c>
      <c r="N329" s="97" t="s">
        <v>842</v>
      </c>
      <c r="O329" s="46"/>
    </row>
    <row r="330" s="5" customFormat="1" ht="72" spans="1:15">
      <c r="A330" s="18">
        <v>323</v>
      </c>
      <c r="B330" s="73" t="s">
        <v>806</v>
      </c>
      <c r="C330" s="18" t="s">
        <v>857</v>
      </c>
      <c r="D330" s="18" t="s">
        <v>837</v>
      </c>
      <c r="E330" s="18" t="s">
        <v>837</v>
      </c>
      <c r="F330" s="19" t="s">
        <v>322</v>
      </c>
      <c r="G330" s="18" t="s">
        <v>349</v>
      </c>
      <c r="H330" s="19" t="s">
        <v>858</v>
      </c>
      <c r="I330" s="19">
        <v>5</v>
      </c>
      <c r="J330" s="19" t="s">
        <v>858</v>
      </c>
      <c r="K330" s="18">
        <v>11</v>
      </c>
      <c r="L330" s="46">
        <f t="shared" si="2"/>
        <v>44</v>
      </c>
      <c r="M330" s="97" t="s">
        <v>841</v>
      </c>
      <c r="N330" s="97" t="s">
        <v>842</v>
      </c>
      <c r="O330" s="46"/>
    </row>
    <row r="331" s="5" customFormat="1" ht="36" spans="1:15">
      <c r="A331" s="18">
        <v>324</v>
      </c>
      <c r="B331" s="73" t="s">
        <v>806</v>
      </c>
      <c r="C331" s="18" t="s">
        <v>859</v>
      </c>
      <c r="D331" s="18" t="s">
        <v>837</v>
      </c>
      <c r="E331" s="18" t="s">
        <v>837</v>
      </c>
      <c r="F331" s="19" t="s">
        <v>265</v>
      </c>
      <c r="G331" s="18" t="s">
        <v>860</v>
      </c>
      <c r="H331" s="19" t="s">
        <v>861</v>
      </c>
      <c r="I331" s="19">
        <v>2.0575</v>
      </c>
      <c r="J331" s="19" t="s">
        <v>861</v>
      </c>
      <c r="K331" s="18">
        <v>40</v>
      </c>
      <c r="L331" s="46">
        <f t="shared" si="2"/>
        <v>160</v>
      </c>
      <c r="M331" s="97" t="s">
        <v>841</v>
      </c>
      <c r="N331" s="97" t="s">
        <v>842</v>
      </c>
      <c r="O331" s="46"/>
    </row>
    <row r="332" s="5" customFormat="1" ht="36" spans="1:15">
      <c r="A332" s="18">
        <v>325</v>
      </c>
      <c r="B332" s="73" t="s">
        <v>806</v>
      </c>
      <c r="C332" s="18" t="s">
        <v>862</v>
      </c>
      <c r="D332" s="18" t="s">
        <v>837</v>
      </c>
      <c r="E332" s="18" t="s">
        <v>837</v>
      </c>
      <c r="F332" s="19" t="s">
        <v>138</v>
      </c>
      <c r="G332" s="18" t="s">
        <v>157</v>
      </c>
      <c r="H332" s="19" t="s">
        <v>863</v>
      </c>
      <c r="I332" s="19">
        <v>4.9011</v>
      </c>
      <c r="J332" s="19" t="s">
        <v>863</v>
      </c>
      <c r="K332" s="18">
        <v>80</v>
      </c>
      <c r="L332" s="46">
        <f t="shared" si="2"/>
        <v>320</v>
      </c>
      <c r="M332" s="97" t="s">
        <v>841</v>
      </c>
      <c r="N332" s="97" t="s">
        <v>842</v>
      </c>
      <c r="O332" s="46"/>
    </row>
    <row r="333" s="5" customFormat="1" ht="48" spans="1:15">
      <c r="A333" s="18">
        <v>326</v>
      </c>
      <c r="B333" s="73" t="s">
        <v>806</v>
      </c>
      <c r="C333" s="18" t="s">
        <v>864</v>
      </c>
      <c r="D333" s="18" t="s">
        <v>837</v>
      </c>
      <c r="E333" s="18" t="s">
        <v>837</v>
      </c>
      <c r="F333" s="19" t="s">
        <v>138</v>
      </c>
      <c r="G333" s="96" t="s">
        <v>865</v>
      </c>
      <c r="H333" s="19" t="s">
        <v>866</v>
      </c>
      <c r="I333" s="19">
        <v>9.8107</v>
      </c>
      <c r="J333" s="19" t="s">
        <v>866</v>
      </c>
      <c r="K333" s="18">
        <v>62</v>
      </c>
      <c r="L333" s="46">
        <f t="shared" si="2"/>
        <v>248</v>
      </c>
      <c r="M333" s="97" t="s">
        <v>841</v>
      </c>
      <c r="N333" s="97" t="s">
        <v>842</v>
      </c>
      <c r="O333" s="46"/>
    </row>
    <row r="334" s="5" customFormat="1" ht="36" spans="1:15">
      <c r="A334" s="18">
        <v>327</v>
      </c>
      <c r="B334" s="73" t="s">
        <v>806</v>
      </c>
      <c r="C334" s="18" t="s">
        <v>867</v>
      </c>
      <c r="D334" s="18" t="s">
        <v>837</v>
      </c>
      <c r="E334" s="18" t="s">
        <v>837</v>
      </c>
      <c r="F334" s="19" t="s">
        <v>265</v>
      </c>
      <c r="G334" s="96" t="s">
        <v>868</v>
      </c>
      <c r="H334" s="19" t="s">
        <v>869</v>
      </c>
      <c r="I334" s="19">
        <v>0.0394</v>
      </c>
      <c r="J334" s="19" t="s">
        <v>869</v>
      </c>
      <c r="K334" s="18">
        <v>35</v>
      </c>
      <c r="L334" s="46">
        <f t="shared" si="2"/>
        <v>140</v>
      </c>
      <c r="M334" s="97" t="s">
        <v>841</v>
      </c>
      <c r="N334" s="97" t="s">
        <v>842</v>
      </c>
      <c r="O334" s="46"/>
    </row>
    <row r="335" s="5" customFormat="1" ht="36" spans="1:15">
      <c r="A335" s="18">
        <v>328</v>
      </c>
      <c r="B335" s="73" t="s">
        <v>806</v>
      </c>
      <c r="C335" s="18" t="s">
        <v>870</v>
      </c>
      <c r="D335" s="18" t="s">
        <v>837</v>
      </c>
      <c r="E335" s="18" t="s">
        <v>837</v>
      </c>
      <c r="F335" s="19" t="s">
        <v>322</v>
      </c>
      <c r="G335" s="18" t="s">
        <v>871</v>
      </c>
      <c r="H335" s="19" t="s">
        <v>872</v>
      </c>
      <c r="I335" s="19">
        <v>0.1549</v>
      </c>
      <c r="J335" s="19" t="s">
        <v>872</v>
      </c>
      <c r="K335" s="18">
        <v>15</v>
      </c>
      <c r="L335" s="46">
        <f t="shared" si="2"/>
        <v>60</v>
      </c>
      <c r="M335" s="97" t="s">
        <v>841</v>
      </c>
      <c r="N335" s="97" t="s">
        <v>842</v>
      </c>
      <c r="O335" s="46"/>
    </row>
    <row r="336" s="5" customFormat="1" ht="36" spans="1:15">
      <c r="A336" s="18">
        <v>329</v>
      </c>
      <c r="B336" s="73" t="s">
        <v>806</v>
      </c>
      <c r="C336" s="18" t="s">
        <v>873</v>
      </c>
      <c r="D336" s="18" t="s">
        <v>837</v>
      </c>
      <c r="E336" s="18" t="s">
        <v>837</v>
      </c>
      <c r="F336" s="19" t="s">
        <v>55</v>
      </c>
      <c r="G336" s="18" t="s">
        <v>874</v>
      </c>
      <c r="H336" s="19" t="s">
        <v>875</v>
      </c>
      <c r="I336" s="19">
        <v>15.3445</v>
      </c>
      <c r="J336" s="19" t="s">
        <v>875</v>
      </c>
      <c r="K336" s="18">
        <v>12</v>
      </c>
      <c r="L336" s="46">
        <f t="shared" si="2"/>
        <v>48</v>
      </c>
      <c r="M336" s="97" t="s">
        <v>841</v>
      </c>
      <c r="N336" s="97" t="s">
        <v>842</v>
      </c>
      <c r="O336" s="46"/>
    </row>
    <row r="337" s="5" customFormat="1" ht="60" spans="1:15">
      <c r="A337" s="18">
        <v>330</v>
      </c>
      <c r="B337" s="73" t="s">
        <v>806</v>
      </c>
      <c r="C337" s="18" t="s">
        <v>876</v>
      </c>
      <c r="D337" s="18" t="s">
        <v>837</v>
      </c>
      <c r="E337" s="18" t="s">
        <v>837</v>
      </c>
      <c r="F337" s="19" t="s">
        <v>138</v>
      </c>
      <c r="G337" s="18" t="s">
        <v>877</v>
      </c>
      <c r="H337" s="19" t="s">
        <v>878</v>
      </c>
      <c r="I337" s="19">
        <v>35.4499</v>
      </c>
      <c r="J337" s="19" t="s">
        <v>878</v>
      </c>
      <c r="K337" s="18">
        <v>33</v>
      </c>
      <c r="L337" s="46">
        <f t="shared" si="2"/>
        <v>132</v>
      </c>
      <c r="M337" s="97" t="s">
        <v>841</v>
      </c>
      <c r="N337" s="97" t="s">
        <v>842</v>
      </c>
      <c r="O337" s="46"/>
    </row>
    <row r="338" s="5" customFormat="1" ht="36" spans="1:15">
      <c r="A338" s="18">
        <v>331</v>
      </c>
      <c r="B338" s="73" t="s">
        <v>806</v>
      </c>
      <c r="C338" s="18" t="s">
        <v>879</v>
      </c>
      <c r="D338" s="18" t="s">
        <v>837</v>
      </c>
      <c r="E338" s="18" t="s">
        <v>837</v>
      </c>
      <c r="F338" s="19" t="s">
        <v>418</v>
      </c>
      <c r="G338" s="73" t="s">
        <v>880</v>
      </c>
      <c r="H338" s="19" t="s">
        <v>881</v>
      </c>
      <c r="I338" s="19">
        <v>15.3273</v>
      </c>
      <c r="J338" s="19" t="s">
        <v>881</v>
      </c>
      <c r="K338" s="18">
        <v>31</v>
      </c>
      <c r="L338" s="46">
        <f t="shared" si="2"/>
        <v>124</v>
      </c>
      <c r="M338" s="97" t="s">
        <v>841</v>
      </c>
      <c r="N338" s="97" t="s">
        <v>842</v>
      </c>
      <c r="O338" s="46"/>
    </row>
    <row r="339" s="5" customFormat="1" ht="36" spans="1:15">
      <c r="A339" s="18">
        <v>332</v>
      </c>
      <c r="B339" s="73" t="s">
        <v>806</v>
      </c>
      <c r="C339" s="18" t="s">
        <v>882</v>
      </c>
      <c r="D339" s="18" t="s">
        <v>837</v>
      </c>
      <c r="E339" s="18" t="s">
        <v>837</v>
      </c>
      <c r="F339" s="19" t="s">
        <v>138</v>
      </c>
      <c r="G339" s="73" t="s">
        <v>788</v>
      </c>
      <c r="H339" s="19" t="s">
        <v>883</v>
      </c>
      <c r="I339" s="19">
        <v>12.8105</v>
      </c>
      <c r="J339" s="19" t="s">
        <v>883</v>
      </c>
      <c r="K339" s="18">
        <v>12</v>
      </c>
      <c r="L339" s="46">
        <f t="shared" si="2"/>
        <v>48</v>
      </c>
      <c r="M339" s="97" t="s">
        <v>841</v>
      </c>
      <c r="N339" s="97" t="s">
        <v>842</v>
      </c>
      <c r="O339" s="46"/>
    </row>
    <row r="340" s="5" customFormat="1" ht="48" spans="1:15">
      <c r="A340" s="18">
        <v>333</v>
      </c>
      <c r="B340" s="73" t="s">
        <v>806</v>
      </c>
      <c r="C340" s="18" t="s">
        <v>884</v>
      </c>
      <c r="D340" s="18" t="s">
        <v>837</v>
      </c>
      <c r="E340" s="18" t="s">
        <v>837</v>
      </c>
      <c r="F340" s="19" t="s">
        <v>322</v>
      </c>
      <c r="G340" s="73" t="s">
        <v>885</v>
      </c>
      <c r="H340" s="19" t="s">
        <v>886</v>
      </c>
      <c r="I340" s="19">
        <v>13.7814</v>
      </c>
      <c r="J340" s="19" t="s">
        <v>886</v>
      </c>
      <c r="K340" s="18">
        <v>25</v>
      </c>
      <c r="L340" s="46">
        <f t="shared" si="2"/>
        <v>100</v>
      </c>
      <c r="M340" s="97" t="s">
        <v>841</v>
      </c>
      <c r="N340" s="97" t="s">
        <v>842</v>
      </c>
      <c r="O340" s="46"/>
    </row>
    <row r="341" s="5" customFormat="1" ht="36" spans="1:15">
      <c r="A341" s="18">
        <v>334</v>
      </c>
      <c r="B341" s="73" t="s">
        <v>806</v>
      </c>
      <c r="C341" s="18" t="s">
        <v>887</v>
      </c>
      <c r="D341" s="18" t="s">
        <v>837</v>
      </c>
      <c r="E341" s="18" t="s">
        <v>837</v>
      </c>
      <c r="F341" s="19" t="s">
        <v>361</v>
      </c>
      <c r="G341" s="73" t="s">
        <v>888</v>
      </c>
      <c r="H341" s="19" t="s">
        <v>889</v>
      </c>
      <c r="I341" s="19">
        <v>7.665</v>
      </c>
      <c r="J341" s="19" t="s">
        <v>889</v>
      </c>
      <c r="K341" s="18">
        <v>13</v>
      </c>
      <c r="L341" s="46">
        <f t="shared" si="2"/>
        <v>52</v>
      </c>
      <c r="M341" s="97" t="s">
        <v>841</v>
      </c>
      <c r="N341" s="97" t="s">
        <v>842</v>
      </c>
      <c r="O341" s="46"/>
    </row>
    <row r="342" s="5" customFormat="1" ht="36" spans="1:15">
      <c r="A342" s="18">
        <v>335</v>
      </c>
      <c r="B342" s="73" t="s">
        <v>806</v>
      </c>
      <c r="C342" s="18" t="s">
        <v>890</v>
      </c>
      <c r="D342" s="18" t="s">
        <v>837</v>
      </c>
      <c r="E342" s="18" t="s">
        <v>837</v>
      </c>
      <c r="F342" s="19" t="s">
        <v>322</v>
      </c>
      <c r="G342" s="73" t="s">
        <v>343</v>
      </c>
      <c r="H342" s="109" t="s">
        <v>891</v>
      </c>
      <c r="I342" s="19">
        <v>13.8</v>
      </c>
      <c r="J342" s="109" t="s">
        <v>891</v>
      </c>
      <c r="K342" s="18">
        <v>15</v>
      </c>
      <c r="L342" s="46">
        <f t="shared" si="2"/>
        <v>60</v>
      </c>
      <c r="M342" s="97" t="s">
        <v>841</v>
      </c>
      <c r="N342" s="97" t="s">
        <v>842</v>
      </c>
      <c r="O342" s="46"/>
    </row>
    <row r="343" s="5" customFormat="1" ht="36" spans="1:15">
      <c r="A343" s="18">
        <v>336</v>
      </c>
      <c r="B343" s="73" t="s">
        <v>806</v>
      </c>
      <c r="C343" s="18" t="s">
        <v>892</v>
      </c>
      <c r="D343" s="18" t="s">
        <v>837</v>
      </c>
      <c r="E343" s="18" t="s">
        <v>837</v>
      </c>
      <c r="F343" s="19" t="s">
        <v>322</v>
      </c>
      <c r="G343" s="73" t="s">
        <v>330</v>
      </c>
      <c r="H343" s="109" t="s">
        <v>893</v>
      </c>
      <c r="I343" s="19">
        <v>3.4593</v>
      </c>
      <c r="J343" s="109" t="s">
        <v>893</v>
      </c>
      <c r="K343" s="18">
        <v>24</v>
      </c>
      <c r="L343" s="46">
        <f t="shared" si="2"/>
        <v>96</v>
      </c>
      <c r="M343" s="97" t="s">
        <v>841</v>
      </c>
      <c r="N343" s="97" t="s">
        <v>842</v>
      </c>
      <c r="O343" s="46"/>
    </row>
    <row r="344" s="5" customFormat="1" ht="36" spans="1:15">
      <c r="A344" s="18">
        <v>337</v>
      </c>
      <c r="B344" s="73" t="s">
        <v>806</v>
      </c>
      <c r="C344" s="18" t="s">
        <v>894</v>
      </c>
      <c r="D344" s="18" t="s">
        <v>837</v>
      </c>
      <c r="E344" s="18" t="s">
        <v>837</v>
      </c>
      <c r="F344" s="19" t="s">
        <v>322</v>
      </c>
      <c r="G344" s="18" t="s">
        <v>346</v>
      </c>
      <c r="H344" s="109" t="s">
        <v>895</v>
      </c>
      <c r="I344" s="19">
        <v>11.2762</v>
      </c>
      <c r="J344" s="109" t="s">
        <v>895</v>
      </c>
      <c r="K344" s="18">
        <v>15</v>
      </c>
      <c r="L344" s="46">
        <f t="shared" si="2"/>
        <v>60</v>
      </c>
      <c r="M344" s="97" t="s">
        <v>841</v>
      </c>
      <c r="N344" s="97" t="s">
        <v>842</v>
      </c>
      <c r="O344" s="46"/>
    </row>
    <row r="345" s="5" customFormat="1" ht="36" spans="1:15">
      <c r="A345" s="18">
        <v>338</v>
      </c>
      <c r="B345" s="73" t="s">
        <v>806</v>
      </c>
      <c r="C345" s="18" t="s">
        <v>896</v>
      </c>
      <c r="D345" s="18" t="s">
        <v>837</v>
      </c>
      <c r="E345" s="18" t="s">
        <v>837</v>
      </c>
      <c r="F345" s="19" t="s">
        <v>322</v>
      </c>
      <c r="G345" s="18" t="s">
        <v>330</v>
      </c>
      <c r="H345" s="109" t="s">
        <v>897</v>
      </c>
      <c r="I345" s="19">
        <v>4.9827</v>
      </c>
      <c r="J345" s="109" t="s">
        <v>897</v>
      </c>
      <c r="K345" s="18">
        <v>61</v>
      </c>
      <c r="L345" s="46">
        <f t="shared" si="2"/>
        <v>244</v>
      </c>
      <c r="M345" s="97" t="s">
        <v>841</v>
      </c>
      <c r="N345" s="97" t="s">
        <v>842</v>
      </c>
      <c r="O345" s="46"/>
    </row>
    <row r="346" s="5" customFormat="1" ht="48" spans="1:15">
      <c r="A346" s="18">
        <v>339</v>
      </c>
      <c r="B346" s="73" t="s">
        <v>806</v>
      </c>
      <c r="C346" s="18" t="s">
        <v>898</v>
      </c>
      <c r="D346" s="18" t="s">
        <v>837</v>
      </c>
      <c r="E346" s="18" t="s">
        <v>837</v>
      </c>
      <c r="F346" s="19" t="s">
        <v>322</v>
      </c>
      <c r="G346" s="18" t="s">
        <v>323</v>
      </c>
      <c r="H346" s="109" t="s">
        <v>899</v>
      </c>
      <c r="I346" s="19">
        <v>24.3</v>
      </c>
      <c r="J346" s="109" t="s">
        <v>899</v>
      </c>
      <c r="K346" s="18">
        <v>26</v>
      </c>
      <c r="L346" s="46">
        <f t="shared" si="2"/>
        <v>104</v>
      </c>
      <c r="M346" s="97" t="s">
        <v>841</v>
      </c>
      <c r="N346" s="97" t="s">
        <v>842</v>
      </c>
      <c r="O346" s="46"/>
    </row>
    <row r="347" s="5" customFormat="1" ht="36" spans="1:15">
      <c r="A347" s="18">
        <v>340</v>
      </c>
      <c r="B347" s="73" t="s">
        <v>806</v>
      </c>
      <c r="C347" s="18" t="s">
        <v>900</v>
      </c>
      <c r="D347" s="18" t="s">
        <v>837</v>
      </c>
      <c r="E347" s="18" t="s">
        <v>837</v>
      </c>
      <c r="F347" s="19" t="s">
        <v>322</v>
      </c>
      <c r="G347" s="18" t="s">
        <v>335</v>
      </c>
      <c r="H347" s="109" t="s">
        <v>901</v>
      </c>
      <c r="I347" s="19">
        <v>3</v>
      </c>
      <c r="J347" s="109" t="s">
        <v>901</v>
      </c>
      <c r="K347" s="18">
        <v>20</v>
      </c>
      <c r="L347" s="46">
        <f t="shared" si="2"/>
        <v>80</v>
      </c>
      <c r="M347" s="97" t="s">
        <v>841</v>
      </c>
      <c r="N347" s="97" t="s">
        <v>842</v>
      </c>
      <c r="O347" s="46"/>
    </row>
    <row r="348" s="5" customFormat="1" ht="48" spans="1:15">
      <c r="A348" s="18">
        <v>341</v>
      </c>
      <c r="B348" s="73" t="s">
        <v>806</v>
      </c>
      <c r="C348" s="18" t="s">
        <v>902</v>
      </c>
      <c r="D348" s="18" t="s">
        <v>837</v>
      </c>
      <c r="E348" s="18" t="s">
        <v>837</v>
      </c>
      <c r="F348" s="19" t="s">
        <v>403</v>
      </c>
      <c r="G348" s="18" t="s">
        <v>903</v>
      </c>
      <c r="H348" s="19" t="s">
        <v>904</v>
      </c>
      <c r="I348" s="19">
        <v>33.8</v>
      </c>
      <c r="J348" s="19" t="s">
        <v>904</v>
      </c>
      <c r="K348" s="18">
        <v>13</v>
      </c>
      <c r="L348" s="46">
        <f t="shared" si="2"/>
        <v>52</v>
      </c>
      <c r="M348" s="97" t="s">
        <v>841</v>
      </c>
      <c r="N348" s="97" t="s">
        <v>842</v>
      </c>
      <c r="O348" s="46"/>
    </row>
    <row r="349" s="5" customFormat="1" ht="36" spans="1:15">
      <c r="A349" s="18">
        <v>342</v>
      </c>
      <c r="B349" s="73" t="s">
        <v>806</v>
      </c>
      <c r="C349" s="18" t="s">
        <v>905</v>
      </c>
      <c r="D349" s="18" t="s">
        <v>837</v>
      </c>
      <c r="E349" s="18" t="s">
        <v>837</v>
      </c>
      <c r="F349" s="19" t="s">
        <v>403</v>
      </c>
      <c r="G349" s="18" t="s">
        <v>906</v>
      </c>
      <c r="H349" s="19" t="s">
        <v>907</v>
      </c>
      <c r="I349" s="19">
        <v>3.5</v>
      </c>
      <c r="J349" s="19" t="s">
        <v>907</v>
      </c>
      <c r="K349" s="18">
        <v>18</v>
      </c>
      <c r="L349" s="46">
        <f t="shared" si="2"/>
        <v>72</v>
      </c>
      <c r="M349" s="97" t="s">
        <v>841</v>
      </c>
      <c r="N349" s="97" t="s">
        <v>842</v>
      </c>
      <c r="O349" s="46"/>
    </row>
    <row r="350" s="5" customFormat="1" ht="36" spans="1:15">
      <c r="A350" s="18">
        <v>343</v>
      </c>
      <c r="B350" s="73" t="s">
        <v>806</v>
      </c>
      <c r="C350" s="110" t="s">
        <v>908</v>
      </c>
      <c r="D350" s="18" t="s">
        <v>837</v>
      </c>
      <c r="E350" s="18" t="s">
        <v>837</v>
      </c>
      <c r="F350" s="19" t="s">
        <v>418</v>
      </c>
      <c r="G350" s="18" t="s">
        <v>472</v>
      </c>
      <c r="H350" s="19" t="s">
        <v>909</v>
      </c>
      <c r="I350" s="19">
        <v>5.6229</v>
      </c>
      <c r="J350" s="19" t="s">
        <v>909</v>
      </c>
      <c r="K350" s="18">
        <v>22</v>
      </c>
      <c r="L350" s="46">
        <f t="shared" si="2"/>
        <v>88</v>
      </c>
      <c r="M350" s="97" t="s">
        <v>841</v>
      </c>
      <c r="N350" s="97" t="s">
        <v>842</v>
      </c>
      <c r="O350" s="46"/>
    </row>
    <row r="351" s="5" customFormat="1" ht="36" spans="1:15">
      <c r="A351" s="18">
        <v>344</v>
      </c>
      <c r="B351" s="73" t="s">
        <v>806</v>
      </c>
      <c r="C351" s="110" t="s">
        <v>910</v>
      </c>
      <c r="D351" s="18" t="s">
        <v>837</v>
      </c>
      <c r="E351" s="18" t="s">
        <v>837</v>
      </c>
      <c r="F351" s="19" t="s">
        <v>443</v>
      </c>
      <c r="G351" s="18" t="s">
        <v>911</v>
      </c>
      <c r="H351" s="109" t="s">
        <v>912</v>
      </c>
      <c r="I351" s="19">
        <v>24.7439</v>
      </c>
      <c r="J351" s="109" t="s">
        <v>912</v>
      </c>
      <c r="K351" s="18">
        <v>15</v>
      </c>
      <c r="L351" s="46">
        <f t="shared" si="2"/>
        <v>60</v>
      </c>
      <c r="M351" s="97" t="s">
        <v>841</v>
      </c>
      <c r="N351" s="97" t="s">
        <v>842</v>
      </c>
      <c r="O351" s="46"/>
    </row>
    <row r="352" s="5" customFormat="1" ht="36" spans="1:15">
      <c r="A352" s="18">
        <v>345</v>
      </c>
      <c r="B352" s="73" t="s">
        <v>806</v>
      </c>
      <c r="C352" s="18" t="s">
        <v>913</v>
      </c>
      <c r="D352" s="18" t="s">
        <v>837</v>
      </c>
      <c r="E352" s="18" t="s">
        <v>837</v>
      </c>
      <c r="F352" s="19" t="s">
        <v>112</v>
      </c>
      <c r="G352" s="18" t="s">
        <v>119</v>
      </c>
      <c r="H352" s="19" t="s">
        <v>914</v>
      </c>
      <c r="I352" s="19">
        <v>27.7</v>
      </c>
      <c r="J352" s="19" t="s">
        <v>914</v>
      </c>
      <c r="K352" s="18">
        <v>16</v>
      </c>
      <c r="L352" s="46">
        <f t="shared" si="2"/>
        <v>64</v>
      </c>
      <c r="M352" s="97" t="s">
        <v>841</v>
      </c>
      <c r="N352" s="97" t="s">
        <v>842</v>
      </c>
      <c r="O352" s="46"/>
    </row>
    <row r="353" s="5" customFormat="1" ht="36" spans="1:15">
      <c r="A353" s="18">
        <v>346</v>
      </c>
      <c r="B353" s="73" t="s">
        <v>806</v>
      </c>
      <c r="C353" s="18" t="s">
        <v>915</v>
      </c>
      <c r="D353" s="18" t="s">
        <v>837</v>
      </c>
      <c r="E353" s="18" t="s">
        <v>837</v>
      </c>
      <c r="F353" s="19" t="s">
        <v>418</v>
      </c>
      <c r="G353" s="18" t="s">
        <v>422</v>
      </c>
      <c r="H353" s="19" t="s">
        <v>916</v>
      </c>
      <c r="I353" s="19">
        <v>18.2</v>
      </c>
      <c r="J353" s="19" t="s">
        <v>916</v>
      </c>
      <c r="K353" s="18">
        <v>18</v>
      </c>
      <c r="L353" s="46">
        <f t="shared" si="2"/>
        <v>72</v>
      </c>
      <c r="M353" s="97" t="s">
        <v>841</v>
      </c>
      <c r="N353" s="97" t="s">
        <v>842</v>
      </c>
      <c r="O353" s="46"/>
    </row>
    <row r="354" s="5" customFormat="1" ht="36" spans="1:15">
      <c r="A354" s="18">
        <v>347</v>
      </c>
      <c r="B354" s="73" t="s">
        <v>806</v>
      </c>
      <c r="C354" s="79" t="s">
        <v>917</v>
      </c>
      <c r="D354" s="18" t="s">
        <v>837</v>
      </c>
      <c r="E354" s="18" t="s">
        <v>837</v>
      </c>
      <c r="F354" s="23" t="s">
        <v>134</v>
      </c>
      <c r="G354" s="18" t="s">
        <v>477</v>
      </c>
      <c r="H354" s="23" t="s">
        <v>918</v>
      </c>
      <c r="I354" s="19">
        <v>2.2</v>
      </c>
      <c r="J354" s="23" t="s">
        <v>918</v>
      </c>
      <c r="K354" s="18">
        <v>25</v>
      </c>
      <c r="L354" s="46">
        <f t="shared" si="2"/>
        <v>100</v>
      </c>
      <c r="M354" s="97" t="s">
        <v>841</v>
      </c>
      <c r="N354" s="97" t="s">
        <v>842</v>
      </c>
      <c r="O354" s="46"/>
    </row>
    <row r="355" s="5" customFormat="1" ht="60" spans="1:15">
      <c r="A355" s="18">
        <v>348</v>
      </c>
      <c r="B355" s="73" t="s">
        <v>806</v>
      </c>
      <c r="C355" s="79" t="s">
        <v>919</v>
      </c>
      <c r="D355" s="18" t="s">
        <v>837</v>
      </c>
      <c r="E355" s="18" t="s">
        <v>837</v>
      </c>
      <c r="F355" s="23" t="s">
        <v>322</v>
      </c>
      <c r="G355" s="18" t="s">
        <v>330</v>
      </c>
      <c r="H355" s="23" t="s">
        <v>920</v>
      </c>
      <c r="I355" s="19">
        <v>19.3</v>
      </c>
      <c r="J355" s="23" t="s">
        <v>920</v>
      </c>
      <c r="K355" s="18">
        <v>45</v>
      </c>
      <c r="L355" s="46">
        <f t="shared" si="2"/>
        <v>180</v>
      </c>
      <c r="M355" s="97" t="s">
        <v>841</v>
      </c>
      <c r="N355" s="97" t="s">
        <v>842</v>
      </c>
      <c r="O355" s="46"/>
    </row>
    <row r="356" s="5" customFormat="1" ht="48" spans="1:15">
      <c r="A356" s="18">
        <v>349</v>
      </c>
      <c r="B356" s="73" t="s">
        <v>806</v>
      </c>
      <c r="C356" s="79" t="s">
        <v>921</v>
      </c>
      <c r="D356" s="18" t="s">
        <v>837</v>
      </c>
      <c r="E356" s="18" t="s">
        <v>837</v>
      </c>
      <c r="F356" s="23" t="s">
        <v>322</v>
      </c>
      <c r="G356" s="18" t="s">
        <v>349</v>
      </c>
      <c r="H356" s="23" t="s">
        <v>922</v>
      </c>
      <c r="I356" s="19">
        <v>22.9</v>
      </c>
      <c r="J356" s="23" t="s">
        <v>922</v>
      </c>
      <c r="K356" s="18">
        <v>18</v>
      </c>
      <c r="L356" s="46">
        <f t="shared" si="2"/>
        <v>72</v>
      </c>
      <c r="M356" s="97" t="s">
        <v>841</v>
      </c>
      <c r="N356" s="97" t="s">
        <v>842</v>
      </c>
      <c r="O356" s="46"/>
    </row>
    <row r="357" s="5" customFormat="1" ht="48" spans="1:15">
      <c r="A357" s="18">
        <v>350</v>
      </c>
      <c r="B357" s="73" t="s">
        <v>806</v>
      </c>
      <c r="C357" s="79" t="s">
        <v>923</v>
      </c>
      <c r="D357" s="18" t="s">
        <v>837</v>
      </c>
      <c r="E357" s="18" t="s">
        <v>837</v>
      </c>
      <c r="F357" s="23" t="s">
        <v>403</v>
      </c>
      <c r="G357" s="18" t="s">
        <v>924</v>
      </c>
      <c r="H357" s="23" t="s">
        <v>925</v>
      </c>
      <c r="I357" s="19">
        <v>41.4</v>
      </c>
      <c r="J357" s="23" t="s">
        <v>925</v>
      </c>
      <c r="K357" s="18">
        <v>15</v>
      </c>
      <c r="L357" s="46">
        <f t="shared" si="2"/>
        <v>60</v>
      </c>
      <c r="M357" s="97" t="s">
        <v>841</v>
      </c>
      <c r="N357" s="97" t="s">
        <v>842</v>
      </c>
      <c r="O357" s="46"/>
    </row>
    <row r="358" s="5" customFormat="1" ht="36" spans="1:15">
      <c r="A358" s="18">
        <v>351</v>
      </c>
      <c r="B358" s="73" t="s">
        <v>806</v>
      </c>
      <c r="C358" s="79" t="s">
        <v>926</v>
      </c>
      <c r="D358" s="18" t="s">
        <v>837</v>
      </c>
      <c r="E358" s="18" t="s">
        <v>837</v>
      </c>
      <c r="F358" s="23" t="s">
        <v>403</v>
      </c>
      <c r="G358" s="18" t="s">
        <v>404</v>
      </c>
      <c r="H358" s="23" t="s">
        <v>927</v>
      </c>
      <c r="I358" s="19">
        <v>3.2</v>
      </c>
      <c r="J358" s="23" t="s">
        <v>927</v>
      </c>
      <c r="K358" s="18">
        <v>17</v>
      </c>
      <c r="L358" s="46">
        <f t="shared" si="2"/>
        <v>68</v>
      </c>
      <c r="M358" s="97" t="s">
        <v>841</v>
      </c>
      <c r="N358" s="97" t="s">
        <v>842</v>
      </c>
      <c r="O358" s="46"/>
    </row>
    <row r="359" s="5" customFormat="1" ht="36" spans="1:15">
      <c r="A359" s="18">
        <v>352</v>
      </c>
      <c r="B359" s="73" t="s">
        <v>806</v>
      </c>
      <c r="C359" s="79" t="s">
        <v>928</v>
      </c>
      <c r="D359" s="18" t="s">
        <v>837</v>
      </c>
      <c r="E359" s="18" t="s">
        <v>837</v>
      </c>
      <c r="F359" s="23" t="s">
        <v>443</v>
      </c>
      <c r="G359" s="18" t="s">
        <v>732</v>
      </c>
      <c r="H359" s="23" t="s">
        <v>929</v>
      </c>
      <c r="I359" s="19">
        <v>10.9</v>
      </c>
      <c r="J359" s="23" t="s">
        <v>929</v>
      </c>
      <c r="K359" s="18">
        <v>19</v>
      </c>
      <c r="L359" s="46">
        <f t="shared" si="2"/>
        <v>76</v>
      </c>
      <c r="M359" s="97" t="s">
        <v>841</v>
      </c>
      <c r="N359" s="97" t="s">
        <v>842</v>
      </c>
      <c r="O359" s="46"/>
    </row>
    <row r="360" s="5" customFormat="1" ht="36" spans="1:15">
      <c r="A360" s="18">
        <v>353</v>
      </c>
      <c r="B360" s="73" t="s">
        <v>806</v>
      </c>
      <c r="C360" s="79" t="s">
        <v>930</v>
      </c>
      <c r="D360" s="18" t="s">
        <v>837</v>
      </c>
      <c r="E360" s="18" t="s">
        <v>837</v>
      </c>
      <c r="F360" s="23" t="s">
        <v>386</v>
      </c>
      <c r="G360" s="18" t="s">
        <v>387</v>
      </c>
      <c r="H360" s="23" t="s">
        <v>931</v>
      </c>
      <c r="I360" s="19">
        <v>9</v>
      </c>
      <c r="J360" s="23" t="s">
        <v>931</v>
      </c>
      <c r="K360" s="18">
        <v>20</v>
      </c>
      <c r="L360" s="46">
        <f t="shared" si="2"/>
        <v>80</v>
      </c>
      <c r="M360" s="97" t="s">
        <v>841</v>
      </c>
      <c r="N360" s="97" t="s">
        <v>842</v>
      </c>
      <c r="O360" s="46"/>
    </row>
    <row r="361" s="5" customFormat="1" ht="36" spans="1:15">
      <c r="A361" s="18">
        <v>354</v>
      </c>
      <c r="B361" s="73" t="s">
        <v>806</v>
      </c>
      <c r="C361" s="79" t="s">
        <v>932</v>
      </c>
      <c r="D361" s="18" t="s">
        <v>837</v>
      </c>
      <c r="E361" s="18" t="s">
        <v>837</v>
      </c>
      <c r="F361" s="23" t="s">
        <v>138</v>
      </c>
      <c r="G361" s="18" t="s">
        <v>139</v>
      </c>
      <c r="H361" s="23" t="s">
        <v>933</v>
      </c>
      <c r="I361" s="19">
        <v>5.8</v>
      </c>
      <c r="J361" s="23" t="s">
        <v>933</v>
      </c>
      <c r="K361" s="18">
        <v>22</v>
      </c>
      <c r="L361" s="46">
        <f t="shared" si="2"/>
        <v>88</v>
      </c>
      <c r="M361" s="97" t="s">
        <v>841</v>
      </c>
      <c r="N361" s="97" t="s">
        <v>842</v>
      </c>
      <c r="O361" s="46"/>
    </row>
    <row r="362" s="5" customFormat="1" ht="72" spans="1:15">
      <c r="A362" s="18">
        <v>355</v>
      </c>
      <c r="B362" s="73" t="s">
        <v>806</v>
      </c>
      <c r="C362" s="79" t="s">
        <v>934</v>
      </c>
      <c r="D362" s="18" t="s">
        <v>837</v>
      </c>
      <c r="E362" s="18" t="s">
        <v>837</v>
      </c>
      <c r="F362" s="23" t="s">
        <v>418</v>
      </c>
      <c r="G362" s="18" t="s">
        <v>935</v>
      </c>
      <c r="H362" s="23" t="s">
        <v>936</v>
      </c>
      <c r="I362" s="19">
        <v>11.2</v>
      </c>
      <c r="J362" s="23" t="s">
        <v>936</v>
      </c>
      <c r="K362" s="18">
        <v>11</v>
      </c>
      <c r="L362" s="46">
        <f t="shared" si="2"/>
        <v>44</v>
      </c>
      <c r="M362" s="97" t="s">
        <v>841</v>
      </c>
      <c r="N362" s="97" t="s">
        <v>842</v>
      </c>
      <c r="O362" s="46"/>
    </row>
    <row r="363" s="5" customFormat="1" ht="36" spans="1:15">
      <c r="A363" s="18">
        <v>356</v>
      </c>
      <c r="B363" s="73" t="s">
        <v>806</v>
      </c>
      <c r="C363" s="79" t="s">
        <v>937</v>
      </c>
      <c r="D363" s="18" t="s">
        <v>837</v>
      </c>
      <c r="E363" s="18" t="s">
        <v>837</v>
      </c>
      <c r="F363" s="23" t="s">
        <v>112</v>
      </c>
      <c r="G363" s="18" t="s">
        <v>938</v>
      </c>
      <c r="H363" s="23" t="s">
        <v>939</v>
      </c>
      <c r="I363" s="19">
        <v>27.7</v>
      </c>
      <c r="J363" s="23" t="s">
        <v>939</v>
      </c>
      <c r="K363" s="18">
        <v>18</v>
      </c>
      <c r="L363" s="46">
        <f t="shared" si="2"/>
        <v>72</v>
      </c>
      <c r="M363" s="97" t="s">
        <v>841</v>
      </c>
      <c r="N363" s="97" t="s">
        <v>842</v>
      </c>
      <c r="O363" s="46"/>
    </row>
    <row r="364" s="5" customFormat="1" ht="48" spans="1:15">
      <c r="A364" s="18">
        <v>357</v>
      </c>
      <c r="B364" s="73" t="s">
        <v>806</v>
      </c>
      <c r="C364" s="79" t="s">
        <v>940</v>
      </c>
      <c r="D364" s="18" t="s">
        <v>837</v>
      </c>
      <c r="E364" s="18" t="s">
        <v>837</v>
      </c>
      <c r="F364" s="23" t="s">
        <v>112</v>
      </c>
      <c r="G364" s="18" t="s">
        <v>941</v>
      </c>
      <c r="H364" s="23" t="s">
        <v>942</v>
      </c>
      <c r="I364" s="19">
        <v>57.9</v>
      </c>
      <c r="J364" s="23" t="s">
        <v>942</v>
      </c>
      <c r="K364" s="18">
        <v>17</v>
      </c>
      <c r="L364" s="46">
        <f t="shared" si="2"/>
        <v>68</v>
      </c>
      <c r="M364" s="97" t="s">
        <v>841</v>
      </c>
      <c r="N364" s="97" t="s">
        <v>842</v>
      </c>
      <c r="O364" s="46"/>
    </row>
    <row r="365" s="5" customFormat="1" ht="36" spans="1:15">
      <c r="A365" s="18">
        <v>358</v>
      </c>
      <c r="B365" s="73" t="s">
        <v>806</v>
      </c>
      <c r="C365" s="18" t="s">
        <v>943</v>
      </c>
      <c r="D365" s="18" t="s">
        <v>944</v>
      </c>
      <c r="E365" s="18" t="s">
        <v>837</v>
      </c>
      <c r="F365" s="18" t="s">
        <v>44</v>
      </c>
      <c r="G365" s="18" t="s">
        <v>945</v>
      </c>
      <c r="H365" s="19" t="s">
        <v>946</v>
      </c>
      <c r="I365" s="18">
        <v>29.59</v>
      </c>
      <c r="J365" s="64" t="s">
        <v>947</v>
      </c>
      <c r="K365" s="50">
        <v>42</v>
      </c>
      <c r="L365" s="50">
        <v>123</v>
      </c>
      <c r="M365" s="64" t="s">
        <v>948</v>
      </c>
      <c r="N365" s="50" t="s">
        <v>67</v>
      </c>
      <c r="O365" s="46"/>
    </row>
    <row r="366" s="5" customFormat="1" ht="38.25" spans="1:15">
      <c r="A366" s="18">
        <v>359</v>
      </c>
      <c r="B366" s="73" t="s">
        <v>806</v>
      </c>
      <c r="C366" s="18" t="s">
        <v>949</v>
      </c>
      <c r="D366" s="18" t="s">
        <v>944</v>
      </c>
      <c r="E366" s="48" t="s">
        <v>242</v>
      </c>
      <c r="F366" s="18" t="s">
        <v>242</v>
      </c>
      <c r="G366" s="73" t="s">
        <v>950</v>
      </c>
      <c r="H366" s="19" t="s">
        <v>951</v>
      </c>
      <c r="I366" s="18">
        <v>47.3068</v>
      </c>
      <c r="J366" s="64" t="s">
        <v>952</v>
      </c>
      <c r="K366" s="52">
        <v>32</v>
      </c>
      <c r="L366" s="52">
        <v>89</v>
      </c>
      <c r="M366" s="64" t="s">
        <v>953</v>
      </c>
      <c r="N366" s="50" t="s">
        <v>954</v>
      </c>
      <c r="O366" s="46"/>
    </row>
    <row r="367" s="5" customFormat="1" ht="38.25" spans="1:15">
      <c r="A367" s="18">
        <v>360</v>
      </c>
      <c r="B367" s="73" t="s">
        <v>806</v>
      </c>
      <c r="C367" s="18" t="s">
        <v>955</v>
      </c>
      <c r="D367" s="18" t="s">
        <v>944</v>
      </c>
      <c r="E367" s="48" t="s">
        <v>187</v>
      </c>
      <c r="F367" s="18" t="s">
        <v>187</v>
      </c>
      <c r="G367" s="18" t="s">
        <v>196</v>
      </c>
      <c r="H367" s="19" t="s">
        <v>956</v>
      </c>
      <c r="I367" s="73">
        <v>21.48</v>
      </c>
      <c r="J367" s="64" t="s">
        <v>957</v>
      </c>
      <c r="K367" s="52">
        <v>62</v>
      </c>
      <c r="L367" s="52">
        <v>184</v>
      </c>
      <c r="M367" s="64" t="s">
        <v>958</v>
      </c>
      <c r="N367" s="50" t="s">
        <v>959</v>
      </c>
      <c r="O367" s="46"/>
    </row>
    <row r="368" s="5" customFormat="1" ht="38.25" spans="1:15">
      <c r="A368" s="18">
        <v>361</v>
      </c>
      <c r="B368" s="73" t="s">
        <v>806</v>
      </c>
      <c r="C368" s="18" t="s">
        <v>960</v>
      </c>
      <c r="D368" s="18" t="s">
        <v>944</v>
      </c>
      <c r="E368" s="48" t="s">
        <v>26</v>
      </c>
      <c r="F368" s="18" t="s">
        <v>26</v>
      </c>
      <c r="G368" s="18" t="s">
        <v>454</v>
      </c>
      <c r="H368" s="19" t="s">
        <v>961</v>
      </c>
      <c r="I368" s="88">
        <v>21.32</v>
      </c>
      <c r="J368" s="64" t="s">
        <v>962</v>
      </c>
      <c r="K368" s="52">
        <v>113</v>
      </c>
      <c r="L368" s="52">
        <v>312</v>
      </c>
      <c r="M368" s="64" t="s">
        <v>963</v>
      </c>
      <c r="N368" s="50" t="s">
        <v>964</v>
      </c>
      <c r="O368" s="46"/>
    </row>
    <row r="369" s="5" customFormat="1" ht="38.25" spans="1:15">
      <c r="A369" s="18">
        <v>362</v>
      </c>
      <c r="B369" s="73" t="s">
        <v>806</v>
      </c>
      <c r="C369" s="18" t="s">
        <v>965</v>
      </c>
      <c r="D369" s="18" t="s">
        <v>944</v>
      </c>
      <c r="E369" s="48" t="s">
        <v>26</v>
      </c>
      <c r="F369" s="18" t="s">
        <v>26</v>
      </c>
      <c r="G369" s="18" t="s">
        <v>36</v>
      </c>
      <c r="H369" s="19" t="s">
        <v>966</v>
      </c>
      <c r="I369" s="73">
        <v>32.52</v>
      </c>
      <c r="J369" s="64" t="s">
        <v>967</v>
      </c>
      <c r="K369" s="52">
        <v>26</v>
      </c>
      <c r="L369" s="52">
        <v>75</v>
      </c>
      <c r="M369" s="64" t="s">
        <v>968</v>
      </c>
      <c r="N369" s="50" t="s">
        <v>969</v>
      </c>
      <c r="O369" s="46"/>
    </row>
    <row r="370" s="5" customFormat="1" ht="38.25" spans="1:15">
      <c r="A370" s="18">
        <v>363</v>
      </c>
      <c r="B370" s="73" t="s">
        <v>806</v>
      </c>
      <c r="C370" s="18" t="s">
        <v>970</v>
      </c>
      <c r="D370" s="18" t="s">
        <v>944</v>
      </c>
      <c r="E370" s="48" t="s">
        <v>301</v>
      </c>
      <c r="F370" s="18" t="s">
        <v>301</v>
      </c>
      <c r="G370" s="18" t="s">
        <v>318</v>
      </c>
      <c r="H370" s="48" t="s">
        <v>970</v>
      </c>
      <c r="I370" s="73">
        <v>3.43</v>
      </c>
      <c r="J370" s="64" t="s">
        <v>971</v>
      </c>
      <c r="K370" s="52">
        <v>75</v>
      </c>
      <c r="L370" s="52">
        <v>321</v>
      </c>
      <c r="M370" s="64" t="s">
        <v>972</v>
      </c>
      <c r="N370" s="50" t="s">
        <v>973</v>
      </c>
      <c r="O370" s="46"/>
    </row>
    <row r="371" s="5" customFormat="1" ht="38.25" spans="1:15">
      <c r="A371" s="18">
        <v>364</v>
      </c>
      <c r="B371" s="73" t="s">
        <v>806</v>
      </c>
      <c r="C371" s="18" t="s">
        <v>974</v>
      </c>
      <c r="D371" s="18" t="s">
        <v>944</v>
      </c>
      <c r="E371" s="48" t="s">
        <v>361</v>
      </c>
      <c r="F371" s="18" t="s">
        <v>361</v>
      </c>
      <c r="G371" s="18" t="s">
        <v>975</v>
      </c>
      <c r="H371" s="19" t="s">
        <v>976</v>
      </c>
      <c r="I371" s="18">
        <v>4.41</v>
      </c>
      <c r="J371" s="64" t="s">
        <v>977</v>
      </c>
      <c r="K371" s="52">
        <v>83</v>
      </c>
      <c r="L371" s="52">
        <v>350</v>
      </c>
      <c r="M371" s="64" t="s">
        <v>978</v>
      </c>
      <c r="N371" s="50" t="s">
        <v>979</v>
      </c>
      <c r="O371" s="46"/>
    </row>
    <row r="372" s="7" customFormat="1" ht="48" spans="1:15">
      <c r="A372" s="18">
        <v>365</v>
      </c>
      <c r="B372" s="73" t="s">
        <v>806</v>
      </c>
      <c r="C372" s="18" t="s">
        <v>980</v>
      </c>
      <c r="D372" s="18" t="s">
        <v>944</v>
      </c>
      <c r="E372" s="48" t="s">
        <v>361</v>
      </c>
      <c r="F372" s="18" t="s">
        <v>361</v>
      </c>
      <c r="G372" s="18" t="s">
        <v>981</v>
      </c>
      <c r="H372" s="48" t="s">
        <v>980</v>
      </c>
      <c r="I372" s="18">
        <v>94.3424</v>
      </c>
      <c r="J372" s="64" t="s">
        <v>982</v>
      </c>
      <c r="K372" s="52">
        <v>38</v>
      </c>
      <c r="L372" s="52">
        <v>110</v>
      </c>
      <c r="M372" s="64" t="s">
        <v>983</v>
      </c>
      <c r="N372" s="50" t="s">
        <v>984</v>
      </c>
      <c r="O372" s="46"/>
    </row>
    <row r="373" s="5" customFormat="1" ht="38.25" spans="1:15">
      <c r="A373" s="18">
        <v>366</v>
      </c>
      <c r="B373" s="73" t="s">
        <v>806</v>
      </c>
      <c r="C373" s="18" t="s">
        <v>985</v>
      </c>
      <c r="D373" s="18" t="s">
        <v>944</v>
      </c>
      <c r="E373" s="48" t="s">
        <v>26</v>
      </c>
      <c r="F373" s="18" t="s">
        <v>26</v>
      </c>
      <c r="G373" s="18" t="s">
        <v>454</v>
      </c>
      <c r="H373" s="48" t="s">
        <v>985</v>
      </c>
      <c r="I373" s="18">
        <v>40.3352</v>
      </c>
      <c r="J373" s="64" t="s">
        <v>986</v>
      </c>
      <c r="K373" s="52">
        <v>42</v>
      </c>
      <c r="L373" s="52">
        <v>87</v>
      </c>
      <c r="M373" s="64" t="s">
        <v>987</v>
      </c>
      <c r="N373" s="50" t="s">
        <v>964</v>
      </c>
      <c r="O373" s="46"/>
    </row>
    <row r="374" s="5" customFormat="1" ht="51" spans="1:15">
      <c r="A374" s="18">
        <v>367</v>
      </c>
      <c r="B374" s="73" t="s">
        <v>806</v>
      </c>
      <c r="C374" s="18" t="s">
        <v>542</v>
      </c>
      <c r="D374" s="18" t="s">
        <v>944</v>
      </c>
      <c r="E374" s="48" t="s">
        <v>265</v>
      </c>
      <c r="F374" s="18" t="s">
        <v>265</v>
      </c>
      <c r="G374" s="18" t="s">
        <v>860</v>
      </c>
      <c r="H374" s="48" t="s">
        <v>542</v>
      </c>
      <c r="I374" s="18">
        <v>39.55</v>
      </c>
      <c r="J374" s="64" t="s">
        <v>988</v>
      </c>
      <c r="K374" s="52">
        <v>128</v>
      </c>
      <c r="L374" s="52">
        <v>384</v>
      </c>
      <c r="M374" s="64" t="s">
        <v>989</v>
      </c>
      <c r="N374" s="50" t="s">
        <v>990</v>
      </c>
      <c r="O374" s="46"/>
    </row>
    <row r="375" s="5" customFormat="1" ht="60" spans="1:15">
      <c r="A375" s="18">
        <v>368</v>
      </c>
      <c r="B375" s="73" t="s">
        <v>806</v>
      </c>
      <c r="C375" s="18" t="s">
        <v>991</v>
      </c>
      <c r="D375" s="18" t="s">
        <v>944</v>
      </c>
      <c r="E375" s="48" t="s">
        <v>265</v>
      </c>
      <c r="F375" s="18" t="s">
        <v>265</v>
      </c>
      <c r="G375" s="18" t="s">
        <v>860</v>
      </c>
      <c r="H375" s="48" t="s">
        <v>991</v>
      </c>
      <c r="I375" s="18">
        <v>59.8435</v>
      </c>
      <c r="J375" s="64" t="s">
        <v>992</v>
      </c>
      <c r="K375" s="52">
        <v>81</v>
      </c>
      <c r="L375" s="52">
        <v>243</v>
      </c>
      <c r="M375" s="64" t="s">
        <v>993</v>
      </c>
      <c r="N375" s="50" t="s">
        <v>990</v>
      </c>
      <c r="O375" s="46"/>
    </row>
    <row r="376" s="5" customFormat="1" ht="48" spans="1:15">
      <c r="A376" s="18">
        <v>369</v>
      </c>
      <c r="B376" s="73" t="s">
        <v>806</v>
      </c>
      <c r="C376" s="18" t="s">
        <v>994</v>
      </c>
      <c r="D376" s="18" t="s">
        <v>944</v>
      </c>
      <c r="E376" s="48" t="s">
        <v>265</v>
      </c>
      <c r="F376" s="18" t="s">
        <v>265</v>
      </c>
      <c r="G376" s="18" t="s">
        <v>266</v>
      </c>
      <c r="H376" s="48" t="s">
        <v>994</v>
      </c>
      <c r="I376" s="18">
        <v>28.55</v>
      </c>
      <c r="J376" s="64" t="s">
        <v>995</v>
      </c>
      <c r="K376" s="52">
        <v>97</v>
      </c>
      <c r="L376" s="52">
        <v>291</v>
      </c>
      <c r="M376" s="64" t="s">
        <v>996</v>
      </c>
      <c r="N376" s="50" t="s">
        <v>997</v>
      </c>
      <c r="O376" s="46"/>
    </row>
    <row r="377" s="5" customFormat="1" ht="38.25" spans="1:15">
      <c r="A377" s="18">
        <v>370</v>
      </c>
      <c r="B377" s="73" t="s">
        <v>806</v>
      </c>
      <c r="C377" s="18" t="s">
        <v>998</v>
      </c>
      <c r="D377" s="18" t="s">
        <v>944</v>
      </c>
      <c r="E377" s="48" t="s">
        <v>217</v>
      </c>
      <c r="F377" s="18" t="s">
        <v>217</v>
      </c>
      <c r="G377" s="18" t="s">
        <v>218</v>
      </c>
      <c r="H377" s="48" t="s">
        <v>998</v>
      </c>
      <c r="I377" s="18">
        <v>35.8748</v>
      </c>
      <c r="J377" s="64" t="s">
        <v>999</v>
      </c>
      <c r="K377" s="52">
        <v>35</v>
      </c>
      <c r="L377" s="52">
        <v>105</v>
      </c>
      <c r="M377" s="64" t="s">
        <v>1000</v>
      </c>
      <c r="N377" s="50" t="s">
        <v>1001</v>
      </c>
      <c r="O377" s="46"/>
    </row>
    <row r="378" s="5" customFormat="1" ht="38.25" spans="1:15">
      <c r="A378" s="18">
        <v>371</v>
      </c>
      <c r="B378" s="73" t="s">
        <v>806</v>
      </c>
      <c r="C378" s="18" t="s">
        <v>1002</v>
      </c>
      <c r="D378" s="18" t="s">
        <v>944</v>
      </c>
      <c r="E378" s="48" t="s">
        <v>217</v>
      </c>
      <c r="F378" s="18" t="s">
        <v>217</v>
      </c>
      <c r="G378" s="18" t="s">
        <v>230</v>
      </c>
      <c r="H378" s="48" t="s">
        <v>1002</v>
      </c>
      <c r="I378" s="18">
        <v>57.04</v>
      </c>
      <c r="J378" s="64" t="s">
        <v>1003</v>
      </c>
      <c r="K378" s="52">
        <v>42</v>
      </c>
      <c r="L378" s="52">
        <v>126</v>
      </c>
      <c r="M378" s="64" t="s">
        <v>1004</v>
      </c>
      <c r="N378" s="50" t="s">
        <v>1005</v>
      </c>
      <c r="O378" s="46"/>
    </row>
    <row r="379" s="5" customFormat="1" ht="60" spans="1:15">
      <c r="A379" s="18">
        <v>372</v>
      </c>
      <c r="B379" s="73" t="s">
        <v>806</v>
      </c>
      <c r="C379" s="18" t="s">
        <v>1006</v>
      </c>
      <c r="D379" s="18" t="s">
        <v>944</v>
      </c>
      <c r="E379" s="48" t="s">
        <v>403</v>
      </c>
      <c r="F379" s="18" t="s">
        <v>403</v>
      </c>
      <c r="G379" s="18" t="s">
        <v>924</v>
      </c>
      <c r="H379" s="48" t="s">
        <v>1006</v>
      </c>
      <c r="I379" s="18">
        <v>15.89</v>
      </c>
      <c r="J379" s="64" t="s">
        <v>1007</v>
      </c>
      <c r="K379" s="52">
        <v>41</v>
      </c>
      <c r="L379" s="52">
        <v>82</v>
      </c>
      <c r="M379" s="64" t="s">
        <v>1008</v>
      </c>
      <c r="N379" s="50" t="s">
        <v>1009</v>
      </c>
      <c r="O379" s="46"/>
    </row>
    <row r="380" s="5" customFormat="1" ht="96" spans="1:15">
      <c r="A380" s="18">
        <v>373</v>
      </c>
      <c r="B380" s="73" t="s">
        <v>806</v>
      </c>
      <c r="C380" s="18" t="s">
        <v>1010</v>
      </c>
      <c r="D380" s="18" t="s">
        <v>944</v>
      </c>
      <c r="E380" s="48" t="s">
        <v>55</v>
      </c>
      <c r="F380" s="18" t="s">
        <v>55</v>
      </c>
      <c r="G380" s="18" t="s">
        <v>74</v>
      </c>
      <c r="H380" s="48" t="s">
        <v>1010</v>
      </c>
      <c r="I380" s="18">
        <v>15.09</v>
      </c>
      <c r="J380" s="64" t="s">
        <v>1011</v>
      </c>
      <c r="K380" s="52">
        <v>18</v>
      </c>
      <c r="L380" s="52">
        <v>89</v>
      </c>
      <c r="M380" s="64" t="s">
        <v>1012</v>
      </c>
      <c r="N380" s="50" t="s">
        <v>1013</v>
      </c>
      <c r="O380" s="46"/>
    </row>
    <row r="381" s="5" customFormat="1" ht="38.25" spans="1:15">
      <c r="A381" s="18">
        <v>374</v>
      </c>
      <c r="B381" s="73" t="s">
        <v>806</v>
      </c>
      <c r="C381" s="18" t="s">
        <v>1014</v>
      </c>
      <c r="D381" s="18" t="s">
        <v>944</v>
      </c>
      <c r="E381" s="48" t="s">
        <v>187</v>
      </c>
      <c r="F381" s="18" t="s">
        <v>187</v>
      </c>
      <c r="G381" s="18" t="s">
        <v>191</v>
      </c>
      <c r="H381" s="48" t="s">
        <v>1014</v>
      </c>
      <c r="I381" s="18">
        <v>19.484</v>
      </c>
      <c r="J381" s="64" t="s">
        <v>1015</v>
      </c>
      <c r="K381" s="52">
        <v>71</v>
      </c>
      <c r="L381" s="59">
        <v>296</v>
      </c>
      <c r="M381" s="64" t="s">
        <v>1016</v>
      </c>
      <c r="N381" s="64" t="s">
        <v>1017</v>
      </c>
      <c r="O381" s="46"/>
    </row>
    <row r="382" s="5" customFormat="1" ht="36" spans="1:15">
      <c r="A382" s="18">
        <v>375</v>
      </c>
      <c r="B382" s="73" t="s">
        <v>806</v>
      </c>
      <c r="C382" s="18" t="s">
        <v>1018</v>
      </c>
      <c r="D382" s="18" t="s">
        <v>944</v>
      </c>
      <c r="E382" s="48" t="s">
        <v>301</v>
      </c>
      <c r="F382" s="18" t="s">
        <v>301</v>
      </c>
      <c r="G382" s="18" t="s">
        <v>318</v>
      </c>
      <c r="H382" s="48" t="s">
        <v>1018</v>
      </c>
      <c r="I382" s="18">
        <v>3.7931</v>
      </c>
      <c r="J382" s="98" t="s">
        <v>1019</v>
      </c>
      <c r="K382" s="60">
        <v>80</v>
      </c>
      <c r="L382" s="60">
        <v>350</v>
      </c>
      <c r="M382" s="98" t="s">
        <v>1020</v>
      </c>
      <c r="N382" s="50" t="s">
        <v>984</v>
      </c>
      <c r="O382" s="46"/>
    </row>
    <row r="383" s="5" customFormat="1" ht="36" spans="1:15">
      <c r="A383" s="18">
        <v>376</v>
      </c>
      <c r="B383" s="73" t="s">
        <v>806</v>
      </c>
      <c r="C383" s="18" t="s">
        <v>1021</v>
      </c>
      <c r="D383" s="18" t="s">
        <v>944</v>
      </c>
      <c r="E383" s="48" t="s">
        <v>301</v>
      </c>
      <c r="F383" s="18" t="s">
        <v>301</v>
      </c>
      <c r="G383" s="18" t="s">
        <v>312</v>
      </c>
      <c r="H383" s="48" t="s">
        <v>1021</v>
      </c>
      <c r="I383" s="18">
        <v>5.8257</v>
      </c>
      <c r="J383" s="98" t="s">
        <v>1022</v>
      </c>
      <c r="K383" s="60">
        <v>81</v>
      </c>
      <c r="L383" s="60">
        <v>264</v>
      </c>
      <c r="M383" s="98" t="s">
        <v>1023</v>
      </c>
      <c r="N383" s="50" t="s">
        <v>1024</v>
      </c>
      <c r="O383" s="46"/>
    </row>
    <row r="384" s="5" customFormat="1" ht="38.25" spans="1:15">
      <c r="A384" s="18">
        <v>377</v>
      </c>
      <c r="B384" s="73" t="s">
        <v>806</v>
      </c>
      <c r="C384" s="18" t="s">
        <v>1025</v>
      </c>
      <c r="D384" s="18" t="s">
        <v>944</v>
      </c>
      <c r="E384" s="48" t="s">
        <v>386</v>
      </c>
      <c r="F384" s="18" t="s">
        <v>386</v>
      </c>
      <c r="G384" s="18" t="s">
        <v>387</v>
      </c>
      <c r="H384" s="48" t="s">
        <v>1025</v>
      </c>
      <c r="I384" s="18">
        <v>32.049</v>
      </c>
      <c r="J384" s="98" t="s">
        <v>1026</v>
      </c>
      <c r="K384" s="60">
        <v>118</v>
      </c>
      <c r="L384" s="60">
        <v>500</v>
      </c>
      <c r="M384" s="98" t="s">
        <v>1027</v>
      </c>
      <c r="N384" s="98" t="s">
        <v>1028</v>
      </c>
      <c r="O384" s="46"/>
    </row>
    <row r="385" s="5" customFormat="1" ht="38.25" spans="1:15">
      <c r="A385" s="18">
        <v>378</v>
      </c>
      <c r="B385" s="73" t="s">
        <v>806</v>
      </c>
      <c r="C385" s="18" t="s">
        <v>1029</v>
      </c>
      <c r="D385" s="18" t="s">
        <v>944</v>
      </c>
      <c r="E385" s="48" t="s">
        <v>138</v>
      </c>
      <c r="F385" s="18" t="s">
        <v>138</v>
      </c>
      <c r="G385" s="18" t="s">
        <v>142</v>
      </c>
      <c r="H385" s="48" t="s">
        <v>1029</v>
      </c>
      <c r="I385" s="18">
        <v>3.78</v>
      </c>
      <c r="J385" s="98" t="s">
        <v>1030</v>
      </c>
      <c r="K385" s="60">
        <v>74</v>
      </c>
      <c r="L385" s="60">
        <v>299</v>
      </c>
      <c r="M385" s="98" t="s">
        <v>1031</v>
      </c>
      <c r="N385" s="98" t="s">
        <v>1032</v>
      </c>
      <c r="O385" s="46"/>
    </row>
    <row r="386" s="5" customFormat="1" ht="38.25" spans="1:15">
      <c r="A386" s="18">
        <v>379</v>
      </c>
      <c r="B386" s="73" t="s">
        <v>806</v>
      </c>
      <c r="C386" s="18" t="s">
        <v>1033</v>
      </c>
      <c r="D386" s="18" t="s">
        <v>944</v>
      </c>
      <c r="E386" s="48" t="s">
        <v>301</v>
      </c>
      <c r="F386" s="18" t="s">
        <v>301</v>
      </c>
      <c r="G386" s="18" t="s">
        <v>315</v>
      </c>
      <c r="H386" s="48" t="s">
        <v>1033</v>
      </c>
      <c r="I386" s="18">
        <v>5.77</v>
      </c>
      <c r="J386" s="98" t="s">
        <v>1034</v>
      </c>
      <c r="K386" s="60">
        <v>88</v>
      </c>
      <c r="L386" s="60">
        <v>318</v>
      </c>
      <c r="M386" s="64" t="s">
        <v>1035</v>
      </c>
      <c r="N386" s="98" t="s">
        <v>1036</v>
      </c>
      <c r="O386" s="46"/>
    </row>
    <row r="387" s="5" customFormat="1" ht="51" spans="1:15">
      <c r="A387" s="18">
        <v>380</v>
      </c>
      <c r="B387" s="73" t="s">
        <v>806</v>
      </c>
      <c r="C387" s="18" t="s">
        <v>1037</v>
      </c>
      <c r="D387" s="18" t="s">
        <v>944</v>
      </c>
      <c r="E387" s="48" t="s">
        <v>265</v>
      </c>
      <c r="F387" s="18" t="s">
        <v>265</v>
      </c>
      <c r="G387" s="18" t="s">
        <v>275</v>
      </c>
      <c r="H387" s="48" t="s">
        <v>1037</v>
      </c>
      <c r="I387" s="18">
        <v>29.36</v>
      </c>
      <c r="J387" s="98" t="s">
        <v>1038</v>
      </c>
      <c r="K387" s="52">
        <v>35</v>
      </c>
      <c r="L387" s="52">
        <v>105</v>
      </c>
      <c r="M387" s="98" t="s">
        <v>1039</v>
      </c>
      <c r="N387" s="98" t="s">
        <v>1040</v>
      </c>
      <c r="O387" s="46"/>
    </row>
    <row r="388" s="5" customFormat="1" ht="48" spans="1:15">
      <c r="A388" s="18">
        <v>381</v>
      </c>
      <c r="B388" s="73" t="s">
        <v>806</v>
      </c>
      <c r="C388" s="18" t="s">
        <v>1041</v>
      </c>
      <c r="D388" s="18" t="s">
        <v>944</v>
      </c>
      <c r="E388" s="48" t="s">
        <v>265</v>
      </c>
      <c r="F388" s="18" t="s">
        <v>265</v>
      </c>
      <c r="G388" s="18" t="s">
        <v>266</v>
      </c>
      <c r="H388" s="48" t="s">
        <v>1041</v>
      </c>
      <c r="I388" s="18">
        <v>178.42</v>
      </c>
      <c r="J388" s="98" t="s">
        <v>1042</v>
      </c>
      <c r="K388" s="52">
        <v>41</v>
      </c>
      <c r="L388" s="52">
        <v>82</v>
      </c>
      <c r="M388" s="98" t="s">
        <v>1043</v>
      </c>
      <c r="N388" s="98" t="s">
        <v>997</v>
      </c>
      <c r="O388" s="46"/>
    </row>
    <row r="389" s="5" customFormat="1" ht="51" spans="1:15">
      <c r="A389" s="18">
        <v>382</v>
      </c>
      <c r="B389" s="73" t="s">
        <v>806</v>
      </c>
      <c r="C389" s="18" t="s">
        <v>1044</v>
      </c>
      <c r="D389" s="18" t="s">
        <v>944</v>
      </c>
      <c r="E389" s="48" t="s">
        <v>265</v>
      </c>
      <c r="F389" s="18" t="s">
        <v>265</v>
      </c>
      <c r="G389" s="18" t="s">
        <v>275</v>
      </c>
      <c r="H389" s="48" t="s">
        <v>1044</v>
      </c>
      <c r="I389" s="18">
        <v>228.112</v>
      </c>
      <c r="J389" s="98" t="s">
        <v>1045</v>
      </c>
      <c r="K389" s="52">
        <v>18</v>
      </c>
      <c r="L389" s="52">
        <v>89</v>
      </c>
      <c r="M389" s="98" t="s">
        <v>1039</v>
      </c>
      <c r="N389" s="98" t="s">
        <v>1039</v>
      </c>
      <c r="O389" s="46"/>
    </row>
    <row r="390" s="5" customFormat="1" ht="102" spans="1:15">
      <c r="A390" s="18">
        <v>383</v>
      </c>
      <c r="B390" s="73" t="s">
        <v>1046</v>
      </c>
      <c r="C390" s="18" t="s">
        <v>1047</v>
      </c>
      <c r="D390" s="18" t="s">
        <v>944</v>
      </c>
      <c r="E390" s="74" t="s">
        <v>1048</v>
      </c>
      <c r="F390" s="73" t="s">
        <v>450</v>
      </c>
      <c r="G390" s="18" t="s">
        <v>833</v>
      </c>
      <c r="H390" s="74" t="s">
        <v>1047</v>
      </c>
      <c r="I390" s="73">
        <v>326.719</v>
      </c>
      <c r="J390" s="98" t="s">
        <v>1049</v>
      </c>
      <c r="K390" s="65">
        <v>500</v>
      </c>
      <c r="L390" s="65">
        <v>2200</v>
      </c>
      <c r="M390" s="98" t="s">
        <v>1050</v>
      </c>
      <c r="N390" s="64" t="s">
        <v>1051</v>
      </c>
      <c r="O390" s="46"/>
    </row>
    <row r="391" s="5" customFormat="1" ht="72" spans="1:15">
      <c r="A391" s="18">
        <v>384</v>
      </c>
      <c r="B391" s="73" t="s">
        <v>1046</v>
      </c>
      <c r="C391" s="18" t="s">
        <v>1052</v>
      </c>
      <c r="D391" s="18" t="s">
        <v>944</v>
      </c>
      <c r="E391" s="74" t="s">
        <v>1048</v>
      </c>
      <c r="F391" s="18" t="s">
        <v>450</v>
      </c>
      <c r="G391" s="18" t="s">
        <v>833</v>
      </c>
      <c r="H391" s="19" t="s">
        <v>1053</v>
      </c>
      <c r="I391" s="18">
        <v>92.17</v>
      </c>
      <c r="J391" s="98" t="s">
        <v>1054</v>
      </c>
      <c r="K391" s="65">
        <v>600</v>
      </c>
      <c r="L391" s="65">
        <v>2000</v>
      </c>
      <c r="M391" s="98" t="s">
        <v>1055</v>
      </c>
      <c r="N391" s="64" t="s">
        <v>1051</v>
      </c>
      <c r="O391" s="46"/>
    </row>
    <row r="392" s="7" customFormat="1" ht="96" spans="1:15">
      <c r="A392" s="18">
        <v>385</v>
      </c>
      <c r="B392" s="73" t="s">
        <v>1046</v>
      </c>
      <c r="C392" s="18" t="s">
        <v>1056</v>
      </c>
      <c r="D392" s="18" t="s">
        <v>944</v>
      </c>
      <c r="E392" s="74" t="s">
        <v>1048</v>
      </c>
      <c r="F392" s="18" t="s">
        <v>450</v>
      </c>
      <c r="G392" s="18" t="s">
        <v>833</v>
      </c>
      <c r="H392" s="19" t="s">
        <v>1057</v>
      </c>
      <c r="I392" s="18">
        <v>347.25</v>
      </c>
      <c r="J392" s="98" t="s">
        <v>1058</v>
      </c>
      <c r="K392" s="65">
        <v>4000</v>
      </c>
      <c r="L392" s="65">
        <v>18000</v>
      </c>
      <c r="M392" s="98" t="s">
        <v>1059</v>
      </c>
      <c r="N392" s="64" t="s">
        <v>1051</v>
      </c>
      <c r="O392" s="46"/>
    </row>
    <row r="393" s="7" customFormat="1" ht="48" spans="1:231">
      <c r="A393" s="18">
        <v>386</v>
      </c>
      <c r="B393" s="18" t="s">
        <v>1046</v>
      </c>
      <c r="C393" s="18" t="s">
        <v>1060</v>
      </c>
      <c r="D393" s="18" t="s">
        <v>1061</v>
      </c>
      <c r="E393" s="18" t="s">
        <v>450</v>
      </c>
      <c r="F393" s="18" t="s">
        <v>450</v>
      </c>
      <c r="G393" s="18" t="s">
        <v>833</v>
      </c>
      <c r="H393" s="18" t="s">
        <v>1062</v>
      </c>
      <c r="I393" s="18">
        <v>1194.119678</v>
      </c>
      <c r="J393" s="50" t="s">
        <v>1063</v>
      </c>
      <c r="K393" s="66">
        <v>1193</v>
      </c>
      <c r="L393" s="66">
        <v>1193</v>
      </c>
      <c r="M393" s="50" t="s">
        <v>1064</v>
      </c>
      <c r="N393" s="61" t="s">
        <v>1065</v>
      </c>
      <c r="O393" s="46"/>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c r="HT393" s="5"/>
      <c r="HU393" s="5"/>
      <c r="HV393" s="5"/>
      <c r="HW393" s="5"/>
    </row>
    <row r="394" s="5" customFormat="1" ht="36" spans="1:15">
      <c r="A394" s="18">
        <v>387</v>
      </c>
      <c r="B394" s="18" t="s">
        <v>1066</v>
      </c>
      <c r="C394" s="18" t="s">
        <v>1067</v>
      </c>
      <c r="D394" s="18" t="s">
        <v>1061</v>
      </c>
      <c r="E394" s="65" t="s">
        <v>78</v>
      </c>
      <c r="F394" s="65" t="s">
        <v>78</v>
      </c>
      <c r="G394" s="18" t="s">
        <v>1068</v>
      </c>
      <c r="H394" s="18" t="s">
        <v>1069</v>
      </c>
      <c r="I394" s="79">
        <v>300</v>
      </c>
      <c r="J394" s="18" t="s">
        <v>1069</v>
      </c>
      <c r="K394" s="65">
        <v>194</v>
      </c>
      <c r="L394" s="65">
        <v>640</v>
      </c>
      <c r="M394" s="98" t="s">
        <v>1070</v>
      </c>
      <c r="N394" s="65" t="s">
        <v>1071</v>
      </c>
      <c r="O394" s="46"/>
    </row>
    <row r="395" s="5" customFormat="1" ht="60" spans="1:15">
      <c r="A395" s="18">
        <v>388</v>
      </c>
      <c r="B395" s="18" t="s">
        <v>1046</v>
      </c>
      <c r="C395" s="18" t="s">
        <v>1072</v>
      </c>
      <c r="D395" s="18" t="s">
        <v>1061</v>
      </c>
      <c r="E395" s="18" t="s">
        <v>450</v>
      </c>
      <c r="F395" s="18" t="s">
        <v>450</v>
      </c>
      <c r="G395" s="18" t="s">
        <v>833</v>
      </c>
      <c r="H395" s="19" t="s">
        <v>1073</v>
      </c>
      <c r="I395" s="79">
        <v>2005.680322</v>
      </c>
      <c r="J395" s="50" t="s">
        <v>1074</v>
      </c>
      <c r="K395" s="66">
        <v>9243</v>
      </c>
      <c r="L395" s="66">
        <v>9243</v>
      </c>
      <c r="M395" s="50" t="s">
        <v>1075</v>
      </c>
      <c r="N395" s="61" t="s">
        <v>1065</v>
      </c>
      <c r="O395" s="46"/>
    </row>
    <row r="396" s="7" customFormat="1" ht="38.25" spans="1:231">
      <c r="A396" s="18">
        <v>389</v>
      </c>
      <c r="B396" s="18" t="s">
        <v>806</v>
      </c>
      <c r="C396" s="18" t="s">
        <v>1076</v>
      </c>
      <c r="D396" s="18" t="s">
        <v>1061</v>
      </c>
      <c r="E396" s="18" t="s">
        <v>1061</v>
      </c>
      <c r="F396" s="18" t="s">
        <v>450</v>
      </c>
      <c r="G396" s="18" t="s">
        <v>833</v>
      </c>
      <c r="H396" s="18" t="s">
        <v>1076</v>
      </c>
      <c r="I396" s="18">
        <v>300</v>
      </c>
      <c r="J396" s="98" t="s">
        <v>1077</v>
      </c>
      <c r="K396" s="65">
        <v>412</v>
      </c>
      <c r="L396" s="65">
        <v>1315</v>
      </c>
      <c r="M396" s="65"/>
      <c r="N396" s="50" t="s">
        <v>1078</v>
      </c>
      <c r="O396" s="46"/>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c r="GX396" s="5"/>
      <c r="GY396" s="5"/>
      <c r="GZ396" s="5"/>
      <c r="HA396" s="5"/>
      <c r="HB396" s="5"/>
      <c r="HC396" s="5"/>
      <c r="HD396" s="5"/>
      <c r="HE396" s="5"/>
      <c r="HF396" s="5"/>
      <c r="HG396" s="5"/>
      <c r="HH396" s="5"/>
      <c r="HI396" s="5"/>
      <c r="HJ396" s="5"/>
      <c r="HK396" s="5"/>
      <c r="HL396" s="5"/>
      <c r="HM396" s="5"/>
      <c r="HN396" s="5"/>
      <c r="HO396" s="5"/>
      <c r="HP396" s="5"/>
      <c r="HQ396" s="5"/>
      <c r="HR396" s="5"/>
      <c r="HS396" s="5"/>
      <c r="HT396" s="5"/>
      <c r="HU396" s="5"/>
      <c r="HV396" s="5"/>
      <c r="HW396" s="5"/>
    </row>
    <row r="397" s="7" customFormat="1" ht="36" spans="1:15">
      <c r="A397" s="18">
        <v>390</v>
      </c>
      <c r="B397" s="18" t="s">
        <v>1066</v>
      </c>
      <c r="C397" s="18" t="s">
        <v>1079</v>
      </c>
      <c r="D397" s="18" t="s">
        <v>1061</v>
      </c>
      <c r="E397" s="18" t="s">
        <v>1080</v>
      </c>
      <c r="F397" s="18" t="s">
        <v>265</v>
      </c>
      <c r="G397" s="18" t="s">
        <v>275</v>
      </c>
      <c r="H397" s="18" t="s">
        <v>1081</v>
      </c>
      <c r="I397" s="18">
        <v>50</v>
      </c>
      <c r="J397" s="50" t="s">
        <v>369</v>
      </c>
      <c r="K397" s="66">
        <v>241</v>
      </c>
      <c r="L397" s="66">
        <v>1243</v>
      </c>
      <c r="M397" s="50" t="s">
        <v>370</v>
      </c>
      <c r="N397" s="45" t="s">
        <v>268</v>
      </c>
      <c r="O397" s="46"/>
    </row>
    <row r="398" s="5" customFormat="1" ht="84" spans="1:15">
      <c r="A398" s="18">
        <v>391</v>
      </c>
      <c r="B398" s="18" t="s">
        <v>806</v>
      </c>
      <c r="C398" s="18" t="s">
        <v>1082</v>
      </c>
      <c r="D398" s="18" t="s">
        <v>1061</v>
      </c>
      <c r="E398" s="48" t="s">
        <v>1083</v>
      </c>
      <c r="F398" s="18" t="s">
        <v>1083</v>
      </c>
      <c r="G398" s="18" t="s">
        <v>484</v>
      </c>
      <c r="H398" s="18" t="s">
        <v>1084</v>
      </c>
      <c r="I398" s="79">
        <v>37.7961</v>
      </c>
      <c r="J398" s="50" t="s">
        <v>1085</v>
      </c>
      <c r="K398" s="59">
        <v>24</v>
      </c>
      <c r="L398" s="59">
        <v>96</v>
      </c>
      <c r="M398" s="64" t="s">
        <v>1086</v>
      </c>
      <c r="N398" s="50" t="s">
        <v>1087</v>
      </c>
      <c r="O398" s="46"/>
    </row>
    <row r="399" s="5" customFormat="1" ht="72" spans="1:15">
      <c r="A399" s="18">
        <v>392</v>
      </c>
      <c r="B399" s="18" t="s">
        <v>806</v>
      </c>
      <c r="C399" s="18" t="s">
        <v>1082</v>
      </c>
      <c r="D399" s="18" t="s">
        <v>1061</v>
      </c>
      <c r="E399" s="48" t="s">
        <v>1088</v>
      </c>
      <c r="F399" s="18" t="s">
        <v>1088</v>
      </c>
      <c r="G399" s="18" t="s">
        <v>1089</v>
      </c>
      <c r="H399" s="18" t="s">
        <v>1090</v>
      </c>
      <c r="I399" s="79">
        <v>37.72</v>
      </c>
      <c r="J399" s="50" t="s">
        <v>1085</v>
      </c>
      <c r="K399" s="59">
        <v>33</v>
      </c>
      <c r="L399" s="59">
        <v>135</v>
      </c>
      <c r="M399" s="64" t="s">
        <v>1086</v>
      </c>
      <c r="N399" s="50" t="s">
        <v>1091</v>
      </c>
      <c r="O399" s="46"/>
    </row>
    <row r="400" s="7" customFormat="1" ht="36" spans="1:233">
      <c r="A400" s="18">
        <v>393</v>
      </c>
      <c r="B400" s="73" t="s">
        <v>1046</v>
      </c>
      <c r="C400" s="18" t="s">
        <v>1092</v>
      </c>
      <c r="D400" s="18" t="s">
        <v>1093</v>
      </c>
      <c r="E400" s="18" t="s">
        <v>1094</v>
      </c>
      <c r="F400" s="18" t="s">
        <v>450</v>
      </c>
      <c r="G400" s="18" t="s">
        <v>833</v>
      </c>
      <c r="H400" s="19" t="s">
        <v>1095</v>
      </c>
      <c r="I400" s="48">
        <v>3200</v>
      </c>
      <c r="J400" s="43" t="s">
        <v>1096</v>
      </c>
      <c r="K400" s="47">
        <v>651</v>
      </c>
      <c r="L400" s="47">
        <v>1953</v>
      </c>
      <c r="M400" s="43" t="s">
        <v>1097</v>
      </c>
      <c r="N400" s="43" t="s">
        <v>1098</v>
      </c>
      <c r="O400" s="4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row>
    <row r="401" s="5" customFormat="1" ht="36" spans="1:15">
      <c r="A401" s="18">
        <v>394</v>
      </c>
      <c r="B401" s="73" t="s">
        <v>22</v>
      </c>
      <c r="C401" s="18" t="s">
        <v>1099</v>
      </c>
      <c r="D401" s="18" t="s">
        <v>1100</v>
      </c>
      <c r="E401" s="73" t="s">
        <v>1101</v>
      </c>
      <c r="F401" s="18" t="s">
        <v>450</v>
      </c>
      <c r="G401" s="18" t="s">
        <v>833</v>
      </c>
      <c r="H401" s="18" t="s">
        <v>1102</v>
      </c>
      <c r="I401" s="19">
        <v>800</v>
      </c>
      <c r="J401" s="100" t="s">
        <v>1103</v>
      </c>
      <c r="K401" s="66">
        <v>36608</v>
      </c>
      <c r="L401" s="66">
        <v>109824</v>
      </c>
      <c r="M401" s="50"/>
      <c r="N401" s="50" t="s">
        <v>1104</v>
      </c>
      <c r="O401" s="46"/>
    </row>
    <row r="402" s="5" customFormat="1" ht="36" spans="1:15">
      <c r="A402" s="18">
        <v>395</v>
      </c>
      <c r="B402" s="73" t="s">
        <v>806</v>
      </c>
      <c r="C402" s="18" t="s">
        <v>1105</v>
      </c>
      <c r="D402" s="18" t="s">
        <v>1106</v>
      </c>
      <c r="E402" s="18" t="s">
        <v>1106</v>
      </c>
      <c r="F402" s="18" t="s">
        <v>450</v>
      </c>
      <c r="G402" s="18" t="s">
        <v>833</v>
      </c>
      <c r="H402" s="97" t="s">
        <v>1107</v>
      </c>
      <c r="I402" s="18">
        <v>1463</v>
      </c>
      <c r="J402" s="97" t="s">
        <v>1108</v>
      </c>
      <c r="K402" s="46"/>
      <c r="L402" s="46"/>
      <c r="M402" s="97" t="s">
        <v>1109</v>
      </c>
      <c r="N402" s="64" t="s">
        <v>1051</v>
      </c>
      <c r="O402" s="46"/>
    </row>
    <row r="403" s="5" customFormat="1" ht="48" spans="1:15">
      <c r="A403" s="18">
        <v>396</v>
      </c>
      <c r="B403" s="73" t="s">
        <v>1046</v>
      </c>
      <c r="C403" s="18" t="s">
        <v>1110</v>
      </c>
      <c r="D403" s="18" t="s">
        <v>944</v>
      </c>
      <c r="E403" s="18" t="s">
        <v>1111</v>
      </c>
      <c r="F403" s="18" t="s">
        <v>450</v>
      </c>
      <c r="G403" s="18" t="s">
        <v>833</v>
      </c>
      <c r="H403" s="18" t="s">
        <v>1112</v>
      </c>
      <c r="I403" s="18">
        <v>131.2</v>
      </c>
      <c r="J403" s="64" t="s">
        <v>1113</v>
      </c>
      <c r="K403" s="52">
        <v>57</v>
      </c>
      <c r="L403" s="52">
        <v>171</v>
      </c>
      <c r="M403" s="64" t="s">
        <v>1114</v>
      </c>
      <c r="N403" s="50" t="s">
        <v>1115</v>
      </c>
      <c r="O403" s="46"/>
    </row>
    <row r="404" s="5" customFormat="1" ht="38.25" spans="1:15">
      <c r="A404" s="18">
        <v>397</v>
      </c>
      <c r="B404" s="73" t="s">
        <v>1046</v>
      </c>
      <c r="C404" s="18" t="s">
        <v>1116</v>
      </c>
      <c r="D404" s="18" t="s">
        <v>944</v>
      </c>
      <c r="E404" s="18" t="s">
        <v>1094</v>
      </c>
      <c r="F404" s="18" t="s">
        <v>450</v>
      </c>
      <c r="G404" s="18" t="s">
        <v>833</v>
      </c>
      <c r="H404" s="98" t="s">
        <v>1117</v>
      </c>
      <c r="I404" s="18">
        <v>42.798</v>
      </c>
      <c r="J404" s="64" t="s">
        <v>1118</v>
      </c>
      <c r="K404" s="52">
        <v>10151</v>
      </c>
      <c r="L404" s="52">
        <v>43928</v>
      </c>
      <c r="M404" s="64" t="s">
        <v>1119</v>
      </c>
      <c r="N404" s="64" t="s">
        <v>1051</v>
      </c>
      <c r="O404" s="46"/>
    </row>
    <row r="405" s="5" customFormat="1" ht="36" spans="1:15">
      <c r="A405" s="18">
        <v>398</v>
      </c>
      <c r="B405" s="46" t="s">
        <v>22</v>
      </c>
      <c r="C405" s="18" t="s">
        <v>1120</v>
      </c>
      <c r="D405" s="18" t="s">
        <v>1121</v>
      </c>
      <c r="E405" s="18" t="s">
        <v>1121</v>
      </c>
      <c r="F405" s="18" t="s">
        <v>217</v>
      </c>
      <c r="G405" s="18" t="s">
        <v>1122</v>
      </c>
      <c r="H405" s="97"/>
      <c r="I405" s="18">
        <v>20</v>
      </c>
      <c r="J405" s="50" t="s">
        <v>369</v>
      </c>
      <c r="K405" s="46"/>
      <c r="L405" s="46"/>
      <c r="M405" s="50" t="s">
        <v>370</v>
      </c>
      <c r="N405" s="64" t="s">
        <v>1051</v>
      </c>
      <c r="O405" s="46"/>
    </row>
    <row r="406" s="5" customFormat="1" ht="36" spans="1:15">
      <c r="A406" s="18">
        <v>399</v>
      </c>
      <c r="B406" s="46" t="s">
        <v>22</v>
      </c>
      <c r="C406" s="18" t="s">
        <v>1123</v>
      </c>
      <c r="D406" s="18" t="s">
        <v>1124</v>
      </c>
      <c r="E406" s="18" t="s">
        <v>1121</v>
      </c>
      <c r="F406" s="18" t="s">
        <v>138</v>
      </c>
      <c r="G406" s="18" t="s">
        <v>165</v>
      </c>
      <c r="H406" s="97"/>
      <c r="I406" s="18">
        <v>20</v>
      </c>
      <c r="J406" s="50" t="s">
        <v>369</v>
      </c>
      <c r="K406" s="46"/>
      <c r="L406" s="46"/>
      <c r="M406" s="50" t="s">
        <v>370</v>
      </c>
      <c r="N406" s="64" t="s">
        <v>1051</v>
      </c>
      <c r="O406" s="46"/>
    </row>
    <row r="407" s="5" customFormat="1" ht="48" spans="1:15">
      <c r="A407" s="18">
        <v>400</v>
      </c>
      <c r="B407" s="73" t="s">
        <v>1046</v>
      </c>
      <c r="C407" s="18" t="s">
        <v>1125</v>
      </c>
      <c r="D407" s="18" t="s">
        <v>1126</v>
      </c>
      <c r="E407" s="18" t="s">
        <v>1127</v>
      </c>
      <c r="F407" s="18" t="s">
        <v>1127</v>
      </c>
      <c r="G407" s="18" t="s">
        <v>1128</v>
      </c>
      <c r="H407" s="18" t="s">
        <v>1129</v>
      </c>
      <c r="I407" s="18">
        <v>314</v>
      </c>
      <c r="J407" s="43" t="s">
        <v>1130</v>
      </c>
      <c r="K407" s="66">
        <v>7293</v>
      </c>
      <c r="L407" s="66">
        <v>7293</v>
      </c>
      <c r="M407" s="50" t="s">
        <v>1131</v>
      </c>
      <c r="N407" s="43" t="s">
        <v>1065</v>
      </c>
      <c r="O407" s="46"/>
    </row>
    <row r="408" s="5" customFormat="1" ht="276" spans="1:15">
      <c r="A408" s="18">
        <v>401</v>
      </c>
      <c r="B408" s="73" t="s">
        <v>1046</v>
      </c>
      <c r="C408" s="18" t="s">
        <v>1132</v>
      </c>
      <c r="D408" s="18" t="s">
        <v>1133</v>
      </c>
      <c r="E408" s="18" t="s">
        <v>1133</v>
      </c>
      <c r="F408" s="18" t="s">
        <v>450</v>
      </c>
      <c r="G408" s="18" t="s">
        <v>833</v>
      </c>
      <c r="H408" s="18" t="s">
        <v>1134</v>
      </c>
      <c r="I408" s="18">
        <v>510</v>
      </c>
      <c r="J408" s="101" t="s">
        <v>1135</v>
      </c>
      <c r="K408" s="47">
        <v>9800</v>
      </c>
      <c r="L408" s="47">
        <v>28419</v>
      </c>
      <c r="M408" s="43" t="s">
        <v>1136</v>
      </c>
      <c r="N408" s="43" t="s">
        <v>1137</v>
      </c>
      <c r="O408" s="46"/>
    </row>
    <row r="409" s="5" customFormat="1" ht="36" spans="1:15">
      <c r="A409" s="18">
        <v>402</v>
      </c>
      <c r="B409" s="73" t="s">
        <v>1046</v>
      </c>
      <c r="C409" s="18" t="s">
        <v>1138</v>
      </c>
      <c r="D409" s="18" t="s">
        <v>1139</v>
      </c>
      <c r="E409" s="18" t="s">
        <v>450</v>
      </c>
      <c r="F409" s="18" t="s">
        <v>450</v>
      </c>
      <c r="G409" s="18" t="s">
        <v>833</v>
      </c>
      <c r="H409" s="18" t="s">
        <v>1140</v>
      </c>
      <c r="I409" s="18">
        <v>314.081</v>
      </c>
      <c r="J409" s="18" t="s">
        <v>1141</v>
      </c>
      <c r="K409" s="97">
        <v>1650</v>
      </c>
      <c r="L409" s="97">
        <v>3159</v>
      </c>
      <c r="M409" s="97" t="s">
        <v>1142</v>
      </c>
      <c r="N409" s="97" t="s">
        <v>1065</v>
      </c>
      <c r="O409" s="46"/>
    </row>
    <row r="410" s="5" customFormat="1" ht="72" spans="1:231">
      <c r="A410" s="18">
        <v>403</v>
      </c>
      <c r="B410" s="73" t="s">
        <v>806</v>
      </c>
      <c r="C410" s="18" t="s">
        <v>1143</v>
      </c>
      <c r="D410" s="18" t="s">
        <v>1144</v>
      </c>
      <c r="E410" s="18" t="s">
        <v>1144</v>
      </c>
      <c r="F410" s="18" t="s">
        <v>1145</v>
      </c>
      <c r="G410" s="18" t="s">
        <v>1146</v>
      </c>
      <c r="H410" s="18" t="s">
        <v>1147</v>
      </c>
      <c r="I410" s="18">
        <v>5</v>
      </c>
      <c r="J410" s="43" t="s">
        <v>1148</v>
      </c>
      <c r="K410" s="47">
        <v>15340</v>
      </c>
      <c r="L410" s="47">
        <v>71281</v>
      </c>
      <c r="M410" s="43" t="s">
        <v>1149</v>
      </c>
      <c r="N410" s="18" t="s">
        <v>1065</v>
      </c>
      <c r="O410" s="65"/>
      <c r="P410" s="102"/>
      <c r="Q410" s="102"/>
      <c r="R410" s="102"/>
      <c r="S410" s="102"/>
      <c r="T410" s="102"/>
      <c r="U410" s="102"/>
      <c r="V410" s="102"/>
      <c r="W410" s="102"/>
      <c r="X410" s="102"/>
      <c r="Y410" s="102"/>
      <c r="Z410" s="102"/>
      <c r="AA410" s="102"/>
      <c r="AB410" s="102"/>
      <c r="AC410" s="102"/>
      <c r="AD410" s="102"/>
      <c r="AE410" s="102"/>
      <c r="AF410" s="102"/>
      <c r="AG410" s="102"/>
      <c r="AH410" s="102"/>
      <c r="AI410" s="102"/>
      <c r="AJ410" s="102"/>
      <c r="AK410" s="102"/>
      <c r="AL410" s="102"/>
      <c r="AM410" s="102"/>
      <c r="AN410" s="102"/>
      <c r="AO410" s="102"/>
      <c r="AP410" s="102"/>
      <c r="AQ410" s="102"/>
      <c r="AR410" s="102"/>
      <c r="AS410" s="102"/>
      <c r="AT410" s="102"/>
      <c r="AU410" s="102"/>
      <c r="AV410" s="102"/>
      <c r="AW410" s="102"/>
      <c r="AX410" s="102"/>
      <c r="AY410" s="102"/>
      <c r="AZ410" s="102"/>
      <c r="BA410" s="102"/>
      <c r="BB410" s="102"/>
      <c r="BC410" s="102"/>
      <c r="BD410" s="102"/>
      <c r="BE410" s="102"/>
      <c r="BF410" s="102"/>
      <c r="BG410" s="102"/>
      <c r="BH410" s="102"/>
      <c r="BI410" s="102"/>
      <c r="BJ410" s="102"/>
      <c r="BK410" s="102"/>
      <c r="BL410" s="102"/>
      <c r="BM410" s="102"/>
      <c r="BN410" s="102"/>
      <c r="BO410" s="102"/>
      <c r="BP410" s="102"/>
      <c r="BQ410" s="102"/>
      <c r="BR410" s="102"/>
      <c r="BS410" s="102"/>
      <c r="BT410" s="102"/>
      <c r="BU410" s="102"/>
      <c r="BV410" s="102"/>
      <c r="BW410" s="102"/>
      <c r="BX410" s="102"/>
      <c r="BY410" s="102"/>
      <c r="BZ410" s="102"/>
      <c r="CA410" s="102"/>
      <c r="CB410" s="102"/>
      <c r="CC410" s="102"/>
      <c r="CD410" s="102"/>
      <c r="CE410" s="102"/>
      <c r="CF410" s="102"/>
      <c r="CG410" s="102"/>
      <c r="CH410" s="102"/>
      <c r="CI410" s="102"/>
      <c r="CJ410" s="102"/>
      <c r="CK410" s="102"/>
      <c r="CL410" s="102"/>
      <c r="CM410" s="102"/>
      <c r="CN410" s="102"/>
      <c r="CO410" s="102"/>
      <c r="CP410" s="102"/>
      <c r="CQ410" s="102"/>
      <c r="CR410" s="102"/>
      <c r="CS410" s="102"/>
      <c r="CT410" s="102"/>
      <c r="CU410" s="102"/>
      <c r="CV410" s="102"/>
      <c r="CW410" s="102"/>
      <c r="CX410" s="102"/>
      <c r="CY410" s="102"/>
      <c r="CZ410" s="102"/>
      <c r="DA410" s="102"/>
      <c r="DB410" s="102"/>
      <c r="DC410" s="102"/>
      <c r="DD410" s="102"/>
      <c r="DE410" s="102"/>
      <c r="DF410" s="102"/>
      <c r="DG410" s="102"/>
      <c r="DH410" s="102"/>
      <c r="DI410" s="102"/>
      <c r="DJ410" s="102"/>
      <c r="DK410" s="102"/>
      <c r="DL410" s="102"/>
      <c r="DM410" s="102"/>
      <c r="DN410" s="102"/>
      <c r="DO410" s="102"/>
      <c r="DP410" s="102"/>
      <c r="DQ410" s="102"/>
      <c r="DR410" s="102"/>
      <c r="DS410" s="102"/>
      <c r="DT410" s="102"/>
      <c r="DU410" s="102"/>
      <c r="DV410" s="102"/>
      <c r="DW410" s="102"/>
      <c r="DX410" s="102"/>
      <c r="DY410" s="102"/>
      <c r="DZ410" s="102"/>
      <c r="EA410" s="102"/>
      <c r="EB410" s="102"/>
      <c r="EC410" s="102"/>
      <c r="ED410" s="102"/>
      <c r="EE410" s="102"/>
      <c r="EF410" s="102"/>
      <c r="EG410" s="102"/>
      <c r="EH410" s="102"/>
      <c r="EI410" s="102"/>
      <c r="EJ410" s="102"/>
      <c r="EK410" s="102"/>
      <c r="EL410" s="102"/>
      <c r="EM410" s="102"/>
      <c r="EN410" s="102"/>
      <c r="EO410" s="102"/>
      <c r="EP410" s="102"/>
      <c r="EQ410" s="102"/>
      <c r="ER410" s="102"/>
      <c r="ES410" s="102"/>
      <c r="ET410" s="102"/>
      <c r="EU410" s="102"/>
      <c r="EV410" s="102"/>
      <c r="EW410" s="102"/>
      <c r="EX410" s="102"/>
      <c r="EY410" s="102"/>
      <c r="EZ410" s="102"/>
      <c r="FA410" s="102"/>
      <c r="FB410" s="102"/>
      <c r="FC410" s="102"/>
      <c r="FD410" s="102"/>
      <c r="FE410" s="102"/>
      <c r="FF410" s="102"/>
      <c r="FG410" s="102"/>
      <c r="FH410" s="102"/>
      <c r="FI410" s="102"/>
      <c r="FJ410" s="102"/>
      <c r="FK410" s="102"/>
      <c r="FL410" s="102"/>
      <c r="FM410" s="102"/>
      <c r="FN410" s="102"/>
      <c r="FO410" s="102"/>
      <c r="FP410" s="102"/>
      <c r="FQ410" s="102"/>
      <c r="FR410" s="102"/>
      <c r="FS410" s="102"/>
      <c r="FT410" s="102"/>
      <c r="FU410" s="102"/>
      <c r="FV410" s="102"/>
      <c r="FW410" s="102"/>
      <c r="FX410" s="102"/>
      <c r="FY410" s="102"/>
      <c r="FZ410" s="102"/>
      <c r="GA410" s="102"/>
      <c r="GB410" s="102"/>
      <c r="GC410" s="102"/>
      <c r="GD410" s="102"/>
      <c r="GE410" s="102"/>
      <c r="GF410" s="102"/>
      <c r="GG410" s="102"/>
      <c r="GH410" s="102"/>
      <c r="GI410" s="102"/>
      <c r="GJ410" s="102"/>
      <c r="GK410" s="102"/>
      <c r="GL410" s="102"/>
      <c r="GM410" s="102"/>
      <c r="GN410" s="102"/>
      <c r="GO410" s="102"/>
      <c r="GP410" s="102"/>
      <c r="GQ410" s="102"/>
      <c r="GR410" s="102"/>
      <c r="GS410" s="102"/>
      <c r="GT410" s="102"/>
      <c r="GU410" s="102"/>
      <c r="GV410" s="102"/>
      <c r="GW410" s="102"/>
      <c r="GX410" s="102"/>
      <c r="GY410" s="102"/>
      <c r="GZ410" s="102"/>
      <c r="HA410" s="102"/>
      <c r="HB410" s="102"/>
      <c r="HC410" s="102"/>
      <c r="HD410" s="102"/>
      <c r="HE410" s="102"/>
      <c r="HF410" s="102"/>
      <c r="HG410" s="102"/>
      <c r="HH410" s="102"/>
      <c r="HI410" s="102"/>
      <c r="HJ410" s="102"/>
      <c r="HK410" s="102"/>
      <c r="HL410" s="102"/>
      <c r="HM410" s="102"/>
      <c r="HN410" s="102"/>
      <c r="HO410" s="102"/>
      <c r="HP410" s="102"/>
      <c r="HQ410" s="102"/>
      <c r="HR410" s="102"/>
      <c r="HS410" s="102"/>
      <c r="HT410" s="102"/>
      <c r="HU410" s="102"/>
      <c r="HV410" s="102"/>
      <c r="HW410" s="102"/>
    </row>
    <row r="411" s="5" customFormat="1" ht="24" spans="1:15">
      <c r="A411" s="18">
        <v>404</v>
      </c>
      <c r="B411" s="73" t="s">
        <v>806</v>
      </c>
      <c r="C411" s="18" t="s">
        <v>1150</v>
      </c>
      <c r="D411" s="18" t="s">
        <v>944</v>
      </c>
      <c r="E411" s="73" t="s">
        <v>1094</v>
      </c>
      <c r="F411" s="18" t="s">
        <v>450</v>
      </c>
      <c r="G411" s="18" t="s">
        <v>833</v>
      </c>
      <c r="H411" s="18" t="s">
        <v>1151</v>
      </c>
      <c r="I411" s="18">
        <v>166.65</v>
      </c>
      <c r="J411" s="48" t="s">
        <v>1152</v>
      </c>
      <c r="K411" s="52">
        <v>10151</v>
      </c>
      <c r="L411" s="52">
        <v>43928</v>
      </c>
      <c r="M411" s="48" t="s">
        <v>1153</v>
      </c>
      <c r="N411" s="64" t="s">
        <v>1051</v>
      </c>
      <c r="O411" s="46"/>
    </row>
    <row r="412" s="5" customFormat="1" ht="48" spans="1:15">
      <c r="A412" s="18">
        <v>405</v>
      </c>
      <c r="B412" s="46" t="s">
        <v>22</v>
      </c>
      <c r="C412" s="18" t="s">
        <v>1154</v>
      </c>
      <c r="D412" s="18" t="s">
        <v>1155</v>
      </c>
      <c r="E412" s="18" t="s">
        <v>265</v>
      </c>
      <c r="F412" s="18" t="s">
        <v>265</v>
      </c>
      <c r="G412" s="18" t="s">
        <v>266</v>
      </c>
      <c r="H412" s="18" t="s">
        <v>1154</v>
      </c>
      <c r="I412" s="18">
        <v>28</v>
      </c>
      <c r="J412" s="48" t="s">
        <v>662</v>
      </c>
      <c r="K412" s="47"/>
      <c r="L412" s="47"/>
      <c r="M412" s="43" t="s">
        <v>1156</v>
      </c>
      <c r="N412" s="18" t="s">
        <v>266</v>
      </c>
      <c r="O412" s="46"/>
    </row>
    <row r="413" s="5" customFormat="1" ht="24" spans="1:15">
      <c r="A413" s="18">
        <v>406</v>
      </c>
      <c r="B413" s="73" t="s">
        <v>22</v>
      </c>
      <c r="C413" s="18" t="s">
        <v>1157</v>
      </c>
      <c r="D413" s="18" t="s">
        <v>1061</v>
      </c>
      <c r="E413" s="18" t="s">
        <v>1061</v>
      </c>
      <c r="F413" s="18" t="s">
        <v>450</v>
      </c>
      <c r="G413" s="18" t="s">
        <v>833</v>
      </c>
      <c r="H413" s="18" t="s">
        <v>1158</v>
      </c>
      <c r="I413" s="73">
        <v>187.6758</v>
      </c>
      <c r="J413" s="61" t="s">
        <v>1158</v>
      </c>
      <c r="K413" s="61"/>
      <c r="L413" s="61"/>
      <c r="M413" s="18" t="s">
        <v>1156</v>
      </c>
      <c r="N413" s="61" t="s">
        <v>1065</v>
      </c>
      <c r="O413" s="46"/>
    </row>
    <row r="414" s="5" customFormat="1" ht="24" spans="1:15">
      <c r="A414" s="18">
        <v>407</v>
      </c>
      <c r="B414" s="73" t="s">
        <v>22</v>
      </c>
      <c r="C414" s="18" t="s">
        <v>1157</v>
      </c>
      <c r="D414" s="18" t="s">
        <v>1093</v>
      </c>
      <c r="E414" s="18" t="s">
        <v>1093</v>
      </c>
      <c r="F414" s="18" t="s">
        <v>450</v>
      </c>
      <c r="G414" s="18" t="s">
        <v>833</v>
      </c>
      <c r="H414" s="18" t="s">
        <v>1158</v>
      </c>
      <c r="I414" s="73">
        <v>200</v>
      </c>
      <c r="J414" s="18" t="s">
        <v>1158</v>
      </c>
      <c r="K414" s="18"/>
      <c r="L414" s="18"/>
      <c r="M414" s="18" t="s">
        <v>1156</v>
      </c>
      <c r="N414" s="18" t="s">
        <v>1065</v>
      </c>
      <c r="O414" s="46"/>
    </row>
    <row r="415" s="5" customFormat="1" ht="24" spans="1:15">
      <c r="A415" s="18">
        <v>408</v>
      </c>
      <c r="B415" s="73" t="s">
        <v>22</v>
      </c>
      <c r="C415" s="18" t="s">
        <v>1157</v>
      </c>
      <c r="D415" s="18" t="s">
        <v>1126</v>
      </c>
      <c r="E415" s="18" t="s">
        <v>1126</v>
      </c>
      <c r="F415" s="18" t="s">
        <v>450</v>
      </c>
      <c r="G415" s="18" t="s">
        <v>833</v>
      </c>
      <c r="H415" s="18" t="s">
        <v>1158</v>
      </c>
      <c r="I415" s="73">
        <v>12.8005</v>
      </c>
      <c r="J415" s="18" t="s">
        <v>1158</v>
      </c>
      <c r="K415" s="18"/>
      <c r="L415" s="18"/>
      <c r="M415" s="18" t="s">
        <v>1156</v>
      </c>
      <c r="N415" s="18" t="s">
        <v>1065</v>
      </c>
      <c r="O415" s="46"/>
    </row>
    <row r="416" s="5" customFormat="1" ht="24" spans="1:15">
      <c r="A416" s="18">
        <v>409</v>
      </c>
      <c r="B416" s="73" t="s">
        <v>22</v>
      </c>
      <c r="C416" s="18" t="s">
        <v>1157</v>
      </c>
      <c r="D416" s="18" t="s">
        <v>651</v>
      </c>
      <c r="E416" s="18" t="s">
        <v>652</v>
      </c>
      <c r="F416" s="18" t="s">
        <v>450</v>
      </c>
      <c r="G416" s="18" t="s">
        <v>833</v>
      </c>
      <c r="H416" s="18" t="s">
        <v>1158</v>
      </c>
      <c r="I416" s="73">
        <v>291.7055</v>
      </c>
      <c r="J416" s="18" t="s">
        <v>1158</v>
      </c>
      <c r="K416" s="18"/>
      <c r="L416" s="18"/>
      <c r="M416" s="18" t="s">
        <v>1156</v>
      </c>
      <c r="N416" s="18" t="s">
        <v>1065</v>
      </c>
      <c r="O416" s="46"/>
    </row>
    <row r="417" s="5" customFormat="1" ht="24" spans="1:15">
      <c r="A417" s="18">
        <v>410</v>
      </c>
      <c r="B417" s="73" t="s">
        <v>22</v>
      </c>
      <c r="C417" s="18" t="s">
        <v>1157</v>
      </c>
      <c r="D417" s="18" t="s">
        <v>837</v>
      </c>
      <c r="E417" s="18" t="s">
        <v>837</v>
      </c>
      <c r="F417" s="18" t="s">
        <v>450</v>
      </c>
      <c r="G417" s="18" t="s">
        <v>833</v>
      </c>
      <c r="H417" s="18" t="s">
        <v>1158</v>
      </c>
      <c r="I417" s="73">
        <v>59.43</v>
      </c>
      <c r="J417" s="18" t="s">
        <v>1158</v>
      </c>
      <c r="K417" s="18"/>
      <c r="L417" s="18"/>
      <c r="M417" s="18" t="s">
        <v>1156</v>
      </c>
      <c r="N417" s="18" t="s">
        <v>1065</v>
      </c>
      <c r="O417" s="46"/>
    </row>
    <row r="418" s="5" customFormat="1" ht="36" spans="1:15">
      <c r="A418" s="18">
        <v>411</v>
      </c>
      <c r="B418" s="73" t="s">
        <v>22</v>
      </c>
      <c r="C418" s="18" t="s">
        <v>1159</v>
      </c>
      <c r="D418" s="18" t="s">
        <v>24</v>
      </c>
      <c r="E418" s="19" t="s">
        <v>432</v>
      </c>
      <c r="F418" s="18" t="s">
        <v>450</v>
      </c>
      <c r="G418" s="73" t="s">
        <v>1094</v>
      </c>
      <c r="H418" s="18" t="s">
        <v>1160</v>
      </c>
      <c r="I418" s="18">
        <v>1006.7592</v>
      </c>
      <c r="J418" s="43" t="s">
        <v>29</v>
      </c>
      <c r="K418" s="52">
        <v>350</v>
      </c>
      <c r="L418" s="52">
        <f>K418*3</f>
        <v>1050</v>
      </c>
      <c r="M418" s="43" t="s">
        <v>30</v>
      </c>
      <c r="N418" s="48" t="s">
        <v>434</v>
      </c>
      <c r="O418" s="46"/>
    </row>
    <row r="419" s="5" customFormat="1" ht="36" spans="1:15">
      <c r="A419" s="18">
        <v>412</v>
      </c>
      <c r="B419" s="73" t="s">
        <v>22</v>
      </c>
      <c r="C419" s="18" t="s">
        <v>1161</v>
      </c>
      <c r="D419" s="18" t="s">
        <v>944</v>
      </c>
      <c r="E419" s="73" t="s">
        <v>1094</v>
      </c>
      <c r="F419" s="18" t="s">
        <v>450</v>
      </c>
      <c r="G419" s="73" t="s">
        <v>1094</v>
      </c>
      <c r="H419" s="18" t="s">
        <v>1161</v>
      </c>
      <c r="I419" s="18">
        <v>339.9</v>
      </c>
      <c r="J419" s="48" t="s">
        <v>1162</v>
      </c>
      <c r="K419" s="52">
        <v>121</v>
      </c>
      <c r="L419" s="52">
        <v>451</v>
      </c>
      <c r="M419" s="48" t="s">
        <v>1163</v>
      </c>
      <c r="N419" s="50" t="s">
        <v>1164</v>
      </c>
      <c r="O419" s="46"/>
    </row>
    <row r="420" s="4" customFormat="1" ht="36" spans="1:15">
      <c r="A420" s="18">
        <v>413</v>
      </c>
      <c r="B420" s="61" t="s">
        <v>806</v>
      </c>
      <c r="C420" s="61" t="s">
        <v>1165</v>
      </c>
      <c r="D420" s="61" t="s">
        <v>24</v>
      </c>
      <c r="E420" s="61" t="s">
        <v>1166</v>
      </c>
      <c r="F420" s="61" t="s">
        <v>1166</v>
      </c>
      <c r="G420" s="61" t="s">
        <v>31</v>
      </c>
      <c r="H420" s="61" t="s">
        <v>1167</v>
      </c>
      <c r="I420" s="50">
        <v>19</v>
      </c>
      <c r="J420" s="50" t="s">
        <v>1168</v>
      </c>
      <c r="K420" s="66">
        <v>42</v>
      </c>
      <c r="L420" s="66">
        <v>160</v>
      </c>
      <c r="M420" s="50" t="s">
        <v>1169</v>
      </c>
      <c r="N420" s="50" t="s">
        <v>1170</v>
      </c>
      <c r="O420" s="50"/>
    </row>
    <row r="421" s="4" customFormat="1" ht="60" spans="1:15">
      <c r="A421" s="18">
        <v>414</v>
      </c>
      <c r="B421" s="61" t="s">
        <v>806</v>
      </c>
      <c r="C421" s="61" t="s">
        <v>1171</v>
      </c>
      <c r="D421" s="61" t="s">
        <v>24</v>
      </c>
      <c r="E421" s="61" t="s">
        <v>217</v>
      </c>
      <c r="F421" s="61" t="s">
        <v>217</v>
      </c>
      <c r="G421" s="61" t="s">
        <v>233</v>
      </c>
      <c r="H421" s="61" t="s">
        <v>1172</v>
      </c>
      <c r="I421" s="50">
        <v>9.5</v>
      </c>
      <c r="J421" s="50" t="s">
        <v>1173</v>
      </c>
      <c r="K421" s="66">
        <v>46</v>
      </c>
      <c r="L421" s="66">
        <v>175</v>
      </c>
      <c r="M421" s="50" t="s">
        <v>1169</v>
      </c>
      <c r="N421" s="50" t="s">
        <v>1174</v>
      </c>
      <c r="O421" s="50"/>
    </row>
    <row r="422" s="4" customFormat="1" ht="36" spans="1:15">
      <c r="A422" s="18">
        <v>415</v>
      </c>
      <c r="B422" s="61" t="s">
        <v>806</v>
      </c>
      <c r="C422" s="61" t="s">
        <v>1175</v>
      </c>
      <c r="D422" s="61" t="s">
        <v>24</v>
      </c>
      <c r="E422" s="61" t="s">
        <v>265</v>
      </c>
      <c r="F422" s="61" t="s">
        <v>265</v>
      </c>
      <c r="G422" s="61" t="s">
        <v>272</v>
      </c>
      <c r="H422" s="61" t="s">
        <v>1176</v>
      </c>
      <c r="I422" s="50">
        <v>8.5</v>
      </c>
      <c r="J422" s="50" t="s">
        <v>1177</v>
      </c>
      <c r="K422" s="66">
        <v>21</v>
      </c>
      <c r="L422" s="66">
        <v>90</v>
      </c>
      <c r="M422" s="50" t="s">
        <v>1169</v>
      </c>
      <c r="N422" s="50" t="s">
        <v>1178</v>
      </c>
      <c r="O422" s="50"/>
    </row>
    <row r="423" s="4" customFormat="1" ht="36" spans="1:15">
      <c r="A423" s="18">
        <v>416</v>
      </c>
      <c r="B423" s="61" t="s">
        <v>806</v>
      </c>
      <c r="C423" s="61" t="s">
        <v>1179</v>
      </c>
      <c r="D423" s="61" t="s">
        <v>24</v>
      </c>
      <c r="E423" s="61" t="s">
        <v>134</v>
      </c>
      <c r="F423" s="61" t="s">
        <v>134</v>
      </c>
      <c r="G423" s="61" t="s">
        <v>477</v>
      </c>
      <c r="H423" s="61" t="s">
        <v>1180</v>
      </c>
      <c r="I423" s="50">
        <v>22</v>
      </c>
      <c r="J423" s="50" t="s">
        <v>1181</v>
      </c>
      <c r="K423" s="66">
        <v>23</v>
      </c>
      <c r="L423" s="66">
        <v>100</v>
      </c>
      <c r="M423" s="50" t="s">
        <v>1169</v>
      </c>
      <c r="N423" s="50" t="s">
        <v>1182</v>
      </c>
      <c r="O423" s="50"/>
    </row>
    <row r="424" s="4" customFormat="1" ht="48" spans="1:15">
      <c r="A424" s="18">
        <v>417</v>
      </c>
      <c r="B424" s="61" t="s">
        <v>806</v>
      </c>
      <c r="C424" s="61" t="s">
        <v>1183</v>
      </c>
      <c r="D424" s="61" t="s">
        <v>24</v>
      </c>
      <c r="E424" s="61" t="s">
        <v>134</v>
      </c>
      <c r="F424" s="61" t="s">
        <v>134</v>
      </c>
      <c r="G424" s="61" t="s">
        <v>1184</v>
      </c>
      <c r="H424" s="61" t="s">
        <v>1185</v>
      </c>
      <c r="I424" s="50">
        <v>20</v>
      </c>
      <c r="J424" s="50" t="s">
        <v>1186</v>
      </c>
      <c r="K424" s="66">
        <v>57</v>
      </c>
      <c r="L424" s="66">
        <v>200</v>
      </c>
      <c r="M424" s="50" t="s">
        <v>1169</v>
      </c>
      <c r="N424" s="50" t="s">
        <v>1187</v>
      </c>
      <c r="O424" s="50"/>
    </row>
    <row r="425" s="4" customFormat="1" ht="36" spans="1:15">
      <c r="A425" s="18">
        <v>418</v>
      </c>
      <c r="B425" s="61" t="s">
        <v>806</v>
      </c>
      <c r="C425" s="61" t="s">
        <v>1188</v>
      </c>
      <c r="D425" s="61" t="s">
        <v>24</v>
      </c>
      <c r="E425" s="61" t="s">
        <v>265</v>
      </c>
      <c r="F425" s="61" t="s">
        <v>265</v>
      </c>
      <c r="G425" s="61" t="s">
        <v>860</v>
      </c>
      <c r="H425" s="61" t="s">
        <v>1189</v>
      </c>
      <c r="I425" s="50">
        <v>4.5</v>
      </c>
      <c r="J425" s="50" t="s">
        <v>1190</v>
      </c>
      <c r="K425" s="66">
        <v>15</v>
      </c>
      <c r="L425" s="66">
        <v>60</v>
      </c>
      <c r="M425" s="50" t="s">
        <v>1169</v>
      </c>
      <c r="N425" s="50" t="s">
        <v>1191</v>
      </c>
      <c r="O425" s="50"/>
    </row>
    <row r="426" s="4" customFormat="1" ht="36" spans="1:15">
      <c r="A426" s="18">
        <v>419</v>
      </c>
      <c r="B426" s="61" t="s">
        <v>806</v>
      </c>
      <c r="C426" s="61" t="s">
        <v>1192</v>
      </c>
      <c r="D426" s="61" t="s">
        <v>24</v>
      </c>
      <c r="E426" s="61" t="s">
        <v>26</v>
      </c>
      <c r="F426" s="61" t="s">
        <v>26</v>
      </c>
      <c r="G426" s="61" t="s">
        <v>36</v>
      </c>
      <c r="H426" s="99" t="s">
        <v>670</v>
      </c>
      <c r="I426" s="50">
        <v>50</v>
      </c>
      <c r="J426" s="50" t="s">
        <v>1193</v>
      </c>
      <c r="K426" s="66">
        <v>95</v>
      </c>
      <c r="L426" s="66">
        <v>400</v>
      </c>
      <c r="M426" s="50" t="s">
        <v>1194</v>
      </c>
      <c r="N426" s="50" t="s">
        <v>671</v>
      </c>
      <c r="O426" s="50"/>
    </row>
    <row r="427" s="4" customFormat="1" ht="36" spans="1:15">
      <c r="A427" s="18">
        <v>420</v>
      </c>
      <c r="B427" s="61" t="s">
        <v>806</v>
      </c>
      <c r="C427" s="61" t="s">
        <v>1195</v>
      </c>
      <c r="D427" s="61" t="s">
        <v>24</v>
      </c>
      <c r="E427" s="61" t="s">
        <v>217</v>
      </c>
      <c r="F427" s="61" t="s">
        <v>217</v>
      </c>
      <c r="G427" s="61" t="s">
        <v>1122</v>
      </c>
      <c r="H427" s="61" t="s">
        <v>1196</v>
      </c>
      <c r="I427" s="50">
        <v>19.6</v>
      </c>
      <c r="J427" s="50" t="s">
        <v>1197</v>
      </c>
      <c r="K427" s="66">
        <v>30</v>
      </c>
      <c r="L427" s="66">
        <v>100</v>
      </c>
      <c r="M427" s="50" t="s">
        <v>1169</v>
      </c>
      <c r="N427" s="50" t="s">
        <v>1198</v>
      </c>
      <c r="O427" s="50"/>
    </row>
    <row r="428" s="4" customFormat="1" ht="48" spans="1:15">
      <c r="A428" s="18">
        <v>421</v>
      </c>
      <c r="B428" s="61" t="s">
        <v>806</v>
      </c>
      <c r="C428" s="61" t="s">
        <v>1199</v>
      </c>
      <c r="D428" s="61" t="s">
        <v>24</v>
      </c>
      <c r="E428" s="61" t="s">
        <v>301</v>
      </c>
      <c r="F428" s="61" t="s">
        <v>301</v>
      </c>
      <c r="G428" s="61" t="s">
        <v>1200</v>
      </c>
      <c r="H428" s="61" t="s">
        <v>1201</v>
      </c>
      <c r="I428" s="50">
        <v>22.5</v>
      </c>
      <c r="J428" s="50" t="s">
        <v>1201</v>
      </c>
      <c r="K428" s="66">
        <v>249</v>
      </c>
      <c r="L428" s="66">
        <v>800</v>
      </c>
      <c r="M428" s="50" t="s">
        <v>1202</v>
      </c>
      <c r="N428" s="50" t="s">
        <v>1203</v>
      </c>
      <c r="O428" s="50"/>
    </row>
    <row r="429" s="4" customFormat="1" ht="36" spans="1:15">
      <c r="A429" s="18">
        <v>422</v>
      </c>
      <c r="B429" s="61" t="s">
        <v>806</v>
      </c>
      <c r="C429" s="61" t="s">
        <v>1204</v>
      </c>
      <c r="D429" s="61" t="s">
        <v>24</v>
      </c>
      <c r="E429" s="61" t="s">
        <v>242</v>
      </c>
      <c r="F429" s="61" t="s">
        <v>242</v>
      </c>
      <c r="G429" s="61" t="s">
        <v>250</v>
      </c>
      <c r="H429" s="61" t="s">
        <v>1205</v>
      </c>
      <c r="I429" s="50">
        <v>17</v>
      </c>
      <c r="J429" s="50" t="s">
        <v>1206</v>
      </c>
      <c r="K429" s="66">
        <v>13</v>
      </c>
      <c r="L429" s="66">
        <v>55</v>
      </c>
      <c r="M429" s="50" t="s">
        <v>1169</v>
      </c>
      <c r="N429" s="50" t="s">
        <v>1207</v>
      </c>
      <c r="O429" s="50"/>
    </row>
    <row r="430" s="4" customFormat="1" ht="36" spans="1:15">
      <c r="A430" s="18">
        <v>423</v>
      </c>
      <c r="B430" s="61" t="s">
        <v>806</v>
      </c>
      <c r="C430" s="61" t="s">
        <v>1208</v>
      </c>
      <c r="D430" s="61" t="s">
        <v>24</v>
      </c>
      <c r="E430" s="61" t="s">
        <v>55</v>
      </c>
      <c r="F430" s="61" t="s">
        <v>55</v>
      </c>
      <c r="G430" s="61" t="s">
        <v>56</v>
      </c>
      <c r="H430" s="61" t="s">
        <v>1209</v>
      </c>
      <c r="I430" s="50">
        <v>17.5</v>
      </c>
      <c r="J430" s="50" t="s">
        <v>1210</v>
      </c>
      <c r="K430" s="66">
        <v>18</v>
      </c>
      <c r="L430" s="66">
        <v>80</v>
      </c>
      <c r="M430" s="50" t="s">
        <v>1169</v>
      </c>
      <c r="N430" s="50" t="s">
        <v>698</v>
      </c>
      <c r="O430" s="50"/>
    </row>
    <row r="65748" ht="31.5" spans="1:15">
      <c r="A65748" s="12"/>
      <c r="B65748" s="12"/>
      <c r="C65748" s="13"/>
      <c r="D65748" s="12"/>
      <c r="E65748" s="12"/>
      <c r="F65748" s="13"/>
      <c r="G65748" s="12"/>
      <c r="H65748" s="13"/>
      <c r="I65748" s="27"/>
      <c r="J65748" s="28"/>
      <c r="K65748" s="29"/>
      <c r="L65748" s="29"/>
      <c r="M65748" s="28"/>
      <c r="N65748" s="28"/>
      <c r="O65748" s="12"/>
    </row>
    <row r="65749" ht="13.5" spans="1:15">
      <c r="A65749" s="14"/>
      <c r="B65749" s="15"/>
      <c r="C65749" s="14"/>
      <c r="D65749" s="15"/>
      <c r="E65749" s="15"/>
      <c r="F65749" s="15"/>
      <c r="G65749" s="15"/>
      <c r="H65749" s="14"/>
      <c r="I65749" s="30"/>
      <c r="J65749" s="14"/>
      <c r="K65749" s="31"/>
      <c r="L65749" s="31"/>
      <c r="M65749" s="14"/>
      <c r="N65749" s="14"/>
      <c r="O65749" s="15"/>
    </row>
    <row r="65750" ht="13.5" spans="1:15">
      <c r="A65750" s="14"/>
      <c r="B65750" s="16"/>
      <c r="C65750" s="16"/>
      <c r="D65750" s="16"/>
      <c r="E65750" s="16"/>
      <c r="F65750" s="16"/>
      <c r="G65750" s="16"/>
      <c r="H65750" s="16"/>
      <c r="I65750" s="33"/>
      <c r="J65750" s="34"/>
      <c r="K65750" s="35"/>
      <c r="L65750" s="36"/>
      <c r="M65750" s="34"/>
      <c r="N65750" s="34"/>
      <c r="O65750" s="16"/>
    </row>
    <row r="65751" ht="13.5" spans="1:15">
      <c r="A65751" s="14"/>
      <c r="B65751" s="16"/>
      <c r="C65751" s="16"/>
      <c r="D65751" s="16"/>
      <c r="E65751" s="16"/>
      <c r="F65751" s="16"/>
      <c r="G65751" s="16"/>
      <c r="H65751" s="16"/>
      <c r="I65751" s="34"/>
      <c r="J65751" s="34"/>
      <c r="K65751" s="38"/>
      <c r="L65751" s="38"/>
      <c r="M65751" s="34"/>
      <c r="N65751" s="34"/>
      <c r="O65751" s="16"/>
    </row>
    <row r="65752" ht="13.5" spans="1:15">
      <c r="A65752" s="14"/>
      <c r="B65752" s="16"/>
      <c r="C65752" s="16"/>
      <c r="D65752" s="16"/>
      <c r="E65752" s="16"/>
      <c r="F65752" s="16"/>
      <c r="G65752" s="16"/>
      <c r="H65752" s="16"/>
      <c r="I65752" s="34"/>
      <c r="J65752" s="34"/>
      <c r="K65752" s="39"/>
      <c r="L65752" s="39"/>
      <c r="M65752" s="34"/>
      <c r="N65752" s="34"/>
      <c r="O65752" s="16"/>
    </row>
    <row r="65753" ht="13.5" spans="1:15">
      <c r="A65753" s="14"/>
      <c r="B65753" s="16"/>
      <c r="C65753" s="16"/>
      <c r="D65753" s="16"/>
      <c r="E65753" s="16"/>
      <c r="F65753" s="16"/>
      <c r="G65753" s="16"/>
      <c r="H65753" s="16"/>
      <c r="I65753" s="34"/>
      <c r="J65753" s="34"/>
      <c r="K65753" s="40"/>
      <c r="L65753" s="40"/>
      <c r="M65753" s="34"/>
      <c r="N65753" s="34"/>
      <c r="O65753" s="16"/>
    </row>
    <row r="65754" ht="13.5" spans="1:15">
      <c r="A65754" s="17"/>
      <c r="B65754" s="17"/>
      <c r="C65754" s="17"/>
      <c r="D65754" s="17"/>
      <c r="E65754" s="17"/>
      <c r="F65754" s="17"/>
      <c r="G65754" s="17"/>
      <c r="H65754" s="17"/>
      <c r="I65754" s="42"/>
      <c r="J65754" s="42"/>
      <c r="K65754" s="42"/>
      <c r="L65754" s="42"/>
      <c r="M65754" s="42"/>
      <c r="N65754" s="42"/>
      <c r="O65754" s="42"/>
    </row>
    <row r="65755" spans="1:15">
      <c r="A65755" s="61"/>
      <c r="B65755" s="103"/>
      <c r="C65755" s="61"/>
      <c r="D65755" s="61"/>
      <c r="E65755" s="103"/>
      <c r="F65755" s="61"/>
      <c r="G65755" s="61"/>
      <c r="H65755" s="61"/>
      <c r="I65755" s="50"/>
      <c r="J65755" s="107"/>
      <c r="K65755" s="108"/>
      <c r="L65755" s="108"/>
      <c r="M65755" s="107"/>
      <c r="N65755" s="107"/>
      <c r="O65755" s="103"/>
    </row>
    <row r="65756" spans="1:15">
      <c r="A65756" s="61"/>
      <c r="B65756" s="103"/>
      <c r="C65756" s="61"/>
      <c r="D65756" s="61"/>
      <c r="E65756" s="103"/>
      <c r="F65756" s="61"/>
      <c r="G65756" s="61"/>
      <c r="H65756" s="61"/>
      <c r="I65756" s="50"/>
      <c r="J65756" s="107"/>
      <c r="K65756" s="108"/>
      <c r="L65756" s="108"/>
      <c r="M65756" s="107"/>
      <c r="N65756" s="107"/>
      <c r="O65756" s="103"/>
    </row>
    <row r="65757" spans="1:15">
      <c r="A65757" s="61"/>
      <c r="B65757" s="103"/>
      <c r="C65757" s="61"/>
      <c r="D65757" s="61"/>
      <c r="E65757" s="103"/>
      <c r="F65757" s="61"/>
      <c r="G65757" s="61"/>
      <c r="H65757" s="61"/>
      <c r="I65757" s="50"/>
      <c r="J65757" s="107"/>
      <c r="K65757" s="108"/>
      <c r="L65757" s="108"/>
      <c r="M65757" s="107"/>
      <c r="N65757" s="107"/>
      <c r="O65757" s="103"/>
    </row>
    <row r="65758" spans="1:15">
      <c r="A65758" s="61"/>
      <c r="B65758" s="103"/>
      <c r="C65758" s="61"/>
      <c r="D65758" s="61"/>
      <c r="E65758" s="103"/>
      <c r="F65758" s="104"/>
      <c r="G65758" s="61"/>
      <c r="H65758" s="61"/>
      <c r="I65758" s="50"/>
      <c r="J65758" s="107"/>
      <c r="K65758" s="108"/>
      <c r="L65758" s="108"/>
      <c r="M65758" s="107"/>
      <c r="N65758" s="107"/>
      <c r="O65758" s="103"/>
    </row>
    <row r="65759" spans="1:15">
      <c r="A65759" s="61"/>
      <c r="B65759" s="103"/>
      <c r="C65759" s="61"/>
      <c r="D65759" s="61"/>
      <c r="E65759" s="103"/>
      <c r="F65759" s="104"/>
      <c r="G65759" s="61"/>
      <c r="H65759" s="61"/>
      <c r="I65759" s="50"/>
      <c r="J65759" s="107"/>
      <c r="K65759" s="108"/>
      <c r="L65759" s="108"/>
      <c r="M65759" s="107"/>
      <c r="N65759" s="107"/>
      <c r="O65759" s="103"/>
    </row>
    <row r="65760" spans="1:15">
      <c r="A65760" s="61"/>
      <c r="B65760" s="103"/>
      <c r="C65760" s="61"/>
      <c r="D65760" s="61"/>
      <c r="E65760" s="103"/>
      <c r="F65760" s="104"/>
      <c r="G65760" s="61"/>
      <c r="H65760" s="61"/>
      <c r="I65760" s="50"/>
      <c r="J65760" s="107"/>
      <c r="K65760" s="108"/>
      <c r="L65760" s="108"/>
      <c r="M65760" s="107"/>
      <c r="N65760" s="107"/>
      <c r="O65760" s="103"/>
    </row>
    <row r="65761" spans="1:15">
      <c r="A65761" s="61"/>
      <c r="B65761" s="103"/>
      <c r="C65761" s="61"/>
      <c r="D65761" s="61"/>
      <c r="E65761" s="103"/>
      <c r="F65761" s="61"/>
      <c r="G65761" s="61"/>
      <c r="H65761" s="61"/>
      <c r="I65761" s="50"/>
      <c r="J65761" s="107"/>
      <c r="K65761" s="108"/>
      <c r="L65761" s="108"/>
      <c r="M65761" s="107"/>
      <c r="N65761" s="107"/>
      <c r="O65761" s="103"/>
    </row>
    <row r="65762" spans="1:15">
      <c r="A65762" s="61"/>
      <c r="B65762" s="103"/>
      <c r="C65762" s="61"/>
      <c r="D65762" s="61"/>
      <c r="E65762" s="103"/>
      <c r="F65762" s="61"/>
      <c r="G65762" s="61"/>
      <c r="H65762" s="61"/>
      <c r="I65762" s="50"/>
      <c r="J65762" s="107"/>
      <c r="K65762" s="108"/>
      <c r="L65762" s="108"/>
      <c r="M65762" s="107"/>
      <c r="N65762" s="107"/>
      <c r="O65762" s="103"/>
    </row>
    <row r="65763" spans="1:15">
      <c r="A65763" s="61"/>
      <c r="B65763" s="103"/>
      <c r="C65763" s="61"/>
      <c r="D65763" s="61"/>
      <c r="E65763" s="61"/>
      <c r="F65763" s="61"/>
      <c r="G65763" s="61"/>
      <c r="H65763" s="61"/>
      <c r="I65763" s="50"/>
      <c r="J65763" s="107"/>
      <c r="K65763" s="108"/>
      <c r="L65763" s="108"/>
      <c r="M65763" s="107"/>
      <c r="N65763" s="107"/>
      <c r="O65763" s="103"/>
    </row>
    <row r="65764" spans="1:15">
      <c r="A65764" s="61"/>
      <c r="B65764" s="103"/>
      <c r="C65764" s="61"/>
      <c r="D65764" s="61"/>
      <c r="E65764" s="61"/>
      <c r="F65764" s="61"/>
      <c r="G65764" s="61"/>
      <c r="H65764" s="61"/>
      <c r="I65764" s="50"/>
      <c r="J65764" s="107"/>
      <c r="K65764" s="108"/>
      <c r="L65764" s="108"/>
      <c r="M65764" s="107"/>
      <c r="N65764" s="107"/>
      <c r="O65764" s="103"/>
    </row>
    <row r="65765" spans="1:15">
      <c r="A65765" s="61"/>
      <c r="B65765" s="103"/>
      <c r="C65765" s="105"/>
      <c r="D65765" s="61"/>
      <c r="E65765" s="103"/>
      <c r="F65765" s="106"/>
      <c r="G65765" s="61"/>
      <c r="H65765" s="105"/>
      <c r="I65765" s="50"/>
      <c r="J65765" s="107"/>
      <c r="K65765" s="108"/>
      <c r="L65765" s="108"/>
      <c r="M65765" s="107"/>
      <c r="N65765" s="107"/>
      <c r="O65765" s="103"/>
    </row>
  </sheetData>
  <mergeCells count="68">
    <mergeCell ref="A1:O1"/>
    <mergeCell ref="B2:H2"/>
    <mergeCell ref="I2:N2"/>
    <mergeCell ref="F3:G3"/>
    <mergeCell ref="K3:L3"/>
    <mergeCell ref="A7:H7"/>
    <mergeCell ref="A65748:O65748"/>
    <mergeCell ref="B65749:H65749"/>
    <mergeCell ref="I65749:N65749"/>
    <mergeCell ref="F65750:G65750"/>
    <mergeCell ref="K65750:L65750"/>
    <mergeCell ref="A65754:H65754"/>
    <mergeCell ref="A2:A6"/>
    <mergeCell ref="A65749:A65753"/>
    <mergeCell ref="B3:B6"/>
    <mergeCell ref="B65750:B65753"/>
    <mergeCell ref="C3:C6"/>
    <mergeCell ref="C65750:C65753"/>
    <mergeCell ref="D3:D6"/>
    <mergeCell ref="D118:D120"/>
    <mergeCell ref="D248:D250"/>
    <mergeCell ref="D65750:D65753"/>
    <mergeCell ref="E3:E6"/>
    <mergeCell ref="E65750:E65753"/>
    <mergeCell ref="F4:F6"/>
    <mergeCell ref="F65751:F65753"/>
    <mergeCell ref="G4:G6"/>
    <mergeCell ref="G65751:G65753"/>
    <mergeCell ref="H3:H6"/>
    <mergeCell ref="H24:H25"/>
    <mergeCell ref="H118:H120"/>
    <mergeCell ref="H248:H250"/>
    <mergeCell ref="H282:H288"/>
    <mergeCell ref="H289:H297"/>
    <mergeCell ref="H65750:H65753"/>
    <mergeCell ref="I4:I6"/>
    <mergeCell ref="I8:I9"/>
    <mergeCell ref="I24:I25"/>
    <mergeCell ref="I55:I56"/>
    <mergeCell ref="I72:I74"/>
    <mergeCell ref="I118:I120"/>
    <mergeCell ref="I248:I250"/>
    <mergeCell ref="I257:I261"/>
    <mergeCell ref="I262:I264"/>
    <mergeCell ref="I280:I281"/>
    <mergeCell ref="I282:I288"/>
    <mergeCell ref="I289:I297"/>
    <mergeCell ref="I298:I313"/>
    <mergeCell ref="I65751:I65753"/>
    <mergeCell ref="J3:J6"/>
    <mergeCell ref="J24:J25"/>
    <mergeCell ref="J65750:J65753"/>
    <mergeCell ref="K4:K6"/>
    <mergeCell ref="K24:K25"/>
    <mergeCell ref="K248:K250"/>
    <mergeCell ref="K65751:K65753"/>
    <mergeCell ref="L4:L6"/>
    <mergeCell ref="L24:L25"/>
    <mergeCell ref="L248:L250"/>
    <mergeCell ref="L65751:L65753"/>
    <mergeCell ref="M3:M6"/>
    <mergeCell ref="M24:M25"/>
    <mergeCell ref="M65750:M65753"/>
    <mergeCell ref="N3:N6"/>
    <mergeCell ref="N24:N25"/>
    <mergeCell ref="N65750:N65753"/>
    <mergeCell ref="O2:O6"/>
    <mergeCell ref="O65751:O65753"/>
  </mergeCells>
  <conditionalFormatting sqref="E277">
    <cfRule type="expression" dxfId="0" priority="2" stopIfTrue="1">
      <formula>AND(ISNUMBER(#REF!),#REF!&lt;200)</formula>
    </cfRule>
  </conditionalFormatting>
  <conditionalFormatting sqref="E278">
    <cfRule type="expression" dxfId="0" priority="1" stopIfTrue="1">
      <formula>AND(ISNUMBER(#REF!),#REF!&lt;200)</formula>
    </cfRule>
  </conditionalFormatting>
  <conditionalFormatting sqref="C395">
    <cfRule type="expression" dxfId="0" priority="4" stopIfTrue="1">
      <formula>AND(ISNUMBER(#REF!),#REF!&lt;200)</formula>
    </cfRule>
  </conditionalFormatting>
  <conditionalFormatting sqref="F277:F278">
    <cfRule type="expression" dxfId="0" priority="3" stopIfTrue="1">
      <formula>AND(ISNUMBER(#REF!),#REF!&lt;200)</formula>
    </cfRule>
  </conditionalFormatting>
  <conditionalFormatting sqref="C65756 C65764">
    <cfRule type="expression" dxfId="0" priority="5" stopIfTrue="1">
      <formula>AND(ISNUMBER(#REF!),#REF!&lt;200)</formula>
    </cfRule>
  </conditionalFormatting>
  <pageMargins left="0.75" right="0.75" top="1" bottom="1"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2022-10-09T09:22:00Z</dcterms:created>
  <dcterms:modified xsi:type="dcterms:W3CDTF">2022-11-30T09:39:17Z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B2EA7BCCD1D84798B04FD81FAF67B912</vt:lpwstr>
  </property>
</Properties>
</file>